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840" activeTab="0"/>
  </bookViews>
  <sheets>
    <sheet name="综合成绩" sheetId="1" r:id="rId1"/>
  </sheets>
  <definedNames>
    <definedName name="_xlnm.Print_Titles" localSheetId="0">'综合成绩'!$1:$1</definedName>
  </definedNames>
  <calcPr fullCalcOnLoad="1"/>
</workbook>
</file>

<file path=xl/sharedStrings.xml><?xml version="1.0" encoding="utf-8"?>
<sst xmlns="http://schemas.openxmlformats.org/spreadsheetml/2006/main" count="994" uniqueCount="288">
  <si>
    <t>报考形式</t>
  </si>
  <si>
    <t>报考单位</t>
  </si>
  <si>
    <t>报考职位</t>
  </si>
  <si>
    <t>准考证号</t>
  </si>
  <si>
    <t>考试招聘</t>
  </si>
  <si>
    <t>区疾病预防控制中心</t>
  </si>
  <si>
    <t>公卫检验（检验类）</t>
  </si>
  <si>
    <t>检验类</t>
  </si>
  <si>
    <t>01030082108</t>
  </si>
  <si>
    <t>01030082113</t>
  </si>
  <si>
    <t>公卫医师（预防医学类）</t>
  </si>
  <si>
    <t>预防医学类</t>
  </si>
  <si>
    <t>01030030713</t>
  </si>
  <si>
    <t>01030030709</t>
  </si>
  <si>
    <t>01030030728</t>
  </si>
  <si>
    <t>01030030721</t>
  </si>
  <si>
    <t>01030030705</t>
  </si>
  <si>
    <t>01030030701</t>
  </si>
  <si>
    <t>01030030702</t>
  </si>
  <si>
    <t>01030030703</t>
  </si>
  <si>
    <t>01030030712</t>
  </si>
  <si>
    <t>01030030718</t>
  </si>
  <si>
    <t>应急宣传（文秘类）</t>
  </si>
  <si>
    <t>文秘类</t>
  </si>
  <si>
    <t>01030051413</t>
  </si>
  <si>
    <t>01030051418</t>
  </si>
  <si>
    <t>职业病检验（检验类）</t>
  </si>
  <si>
    <t>01030082211</t>
  </si>
  <si>
    <t>01030082124</t>
  </si>
  <si>
    <t>区健康教育所</t>
  </si>
  <si>
    <t>综合文秘</t>
  </si>
  <si>
    <t>01050051513</t>
  </si>
  <si>
    <t>01050051725</t>
  </si>
  <si>
    <t>区卫生财务集中核算中心</t>
  </si>
  <si>
    <t>会计</t>
  </si>
  <si>
    <t>会计类</t>
  </si>
  <si>
    <t>01040061819</t>
  </si>
  <si>
    <t>01040061808</t>
  </si>
  <si>
    <t>区中医医院</t>
  </si>
  <si>
    <t>西医医师</t>
  </si>
  <si>
    <t>西医类</t>
  </si>
  <si>
    <t>01020010201</t>
  </si>
  <si>
    <t>01020010202</t>
  </si>
  <si>
    <t>01020010205</t>
  </si>
  <si>
    <t>01020010129</t>
  </si>
  <si>
    <t>中医医师</t>
  </si>
  <si>
    <t>中医类</t>
  </si>
  <si>
    <t>01020020518</t>
  </si>
  <si>
    <t>01020020526</t>
  </si>
  <si>
    <t>01020020519</t>
  </si>
  <si>
    <t>01020020522</t>
  </si>
  <si>
    <t>01020020517</t>
  </si>
  <si>
    <t>01020020520</t>
  </si>
  <si>
    <t>乡镇卫生院</t>
  </si>
  <si>
    <t>超声科医师（影像类）</t>
  </si>
  <si>
    <t>影像类</t>
  </si>
  <si>
    <t>01060072007</t>
  </si>
  <si>
    <t>儿科医师（西医类）</t>
  </si>
  <si>
    <t>01060010503</t>
  </si>
  <si>
    <t>01060010505</t>
  </si>
  <si>
    <t>妇产科医师A（西医类）</t>
  </si>
  <si>
    <t>01060010422</t>
  </si>
  <si>
    <t>01060010423</t>
  </si>
  <si>
    <t>01060010420</t>
  </si>
  <si>
    <t>妇产科医师B（西医类）</t>
  </si>
  <si>
    <t>01060010501</t>
  </si>
  <si>
    <t>01060010428</t>
  </si>
  <si>
    <t>护理</t>
  </si>
  <si>
    <t>护理类</t>
  </si>
  <si>
    <t>01060041010</t>
  </si>
  <si>
    <t>01060041022</t>
  </si>
  <si>
    <t>01060040801</t>
  </si>
  <si>
    <t>01060040919</t>
  </si>
  <si>
    <t>01060041103</t>
  </si>
  <si>
    <t>01060041113</t>
  </si>
  <si>
    <t>01060041226</t>
  </si>
  <si>
    <t>01060041129</t>
  </si>
  <si>
    <t>检验</t>
  </si>
  <si>
    <t>01060082310</t>
  </si>
  <si>
    <t>01060082227</t>
  </si>
  <si>
    <t>01060082311</t>
  </si>
  <si>
    <t>01060082222</t>
  </si>
  <si>
    <t>精神科医师（西医类）</t>
  </si>
  <si>
    <t>01060010511</t>
  </si>
  <si>
    <t>01060010513</t>
  </si>
  <si>
    <t>01060010516</t>
  </si>
  <si>
    <t>01060010515</t>
  </si>
  <si>
    <t>01060010222</t>
  </si>
  <si>
    <t>01060010212</t>
  </si>
  <si>
    <t>01060010208</t>
  </si>
  <si>
    <t>01060010215</t>
  </si>
  <si>
    <t>01060010219</t>
  </si>
  <si>
    <t>01060010214</t>
  </si>
  <si>
    <t>01060010207</t>
  </si>
  <si>
    <t>01060010223</t>
  </si>
  <si>
    <t>01060010209</t>
  </si>
  <si>
    <t>01060010210</t>
  </si>
  <si>
    <t>01060010213</t>
  </si>
  <si>
    <t>西医医师（二）</t>
  </si>
  <si>
    <t>01060010413</t>
  </si>
  <si>
    <t>01060010412</t>
  </si>
  <si>
    <t>01060010409</t>
  </si>
  <si>
    <t>01060010325</t>
  </si>
  <si>
    <t>01060010404</t>
  </si>
  <si>
    <t>01060010317</t>
  </si>
  <si>
    <t>01060010402</t>
  </si>
  <si>
    <t>01060010401</t>
  </si>
  <si>
    <t>01060010415</t>
  </si>
  <si>
    <t>01060010408</t>
  </si>
  <si>
    <t>01060010330</t>
  </si>
  <si>
    <t>01060010407</t>
  </si>
  <si>
    <t>01060010323</t>
  </si>
  <si>
    <t>01060010403</t>
  </si>
  <si>
    <t>01060010320</t>
  </si>
  <si>
    <t>01060010405</t>
  </si>
  <si>
    <t>西医医师（一）</t>
  </si>
  <si>
    <t>01060010306</t>
  </si>
  <si>
    <t>01060010229</t>
  </si>
  <si>
    <t>01060010305</t>
  </si>
  <si>
    <t>01060010303</t>
  </si>
  <si>
    <t>01060010312</t>
  </si>
  <si>
    <t>01060010307</t>
  </si>
  <si>
    <t>01060010311</t>
  </si>
  <si>
    <t>01060010313</t>
  </si>
  <si>
    <t>01060010302</t>
  </si>
  <si>
    <t>01060010316</t>
  </si>
  <si>
    <t>药学</t>
  </si>
  <si>
    <t>药学类</t>
  </si>
  <si>
    <t>01060092321</t>
  </si>
  <si>
    <t>01060092425</t>
  </si>
  <si>
    <t>01060092428</t>
  </si>
  <si>
    <t>01060092412</t>
  </si>
  <si>
    <t>影像</t>
  </si>
  <si>
    <t>01060072023</t>
  </si>
  <si>
    <t>01060072025</t>
  </si>
  <si>
    <t>01060072102</t>
  </si>
  <si>
    <t>01060072021</t>
  </si>
  <si>
    <t>影像诊断医师（影像类）</t>
  </si>
  <si>
    <t>01060072001</t>
  </si>
  <si>
    <t>中医医师（二）</t>
  </si>
  <si>
    <t>01060020616</t>
  </si>
  <si>
    <t>01060020618</t>
  </si>
  <si>
    <t>01060020628</t>
  </si>
  <si>
    <t>01060020625</t>
  </si>
  <si>
    <t>01060020621</t>
  </si>
  <si>
    <t>01060020617</t>
  </si>
  <si>
    <t>中医医师（一）</t>
  </si>
  <si>
    <t>01060020612</t>
  </si>
  <si>
    <t>01060020608</t>
  </si>
  <si>
    <t>01060020607</t>
  </si>
  <si>
    <t>01060020609</t>
  </si>
  <si>
    <t>01060020606</t>
  </si>
  <si>
    <t>益阳市第三人民医院</t>
  </si>
  <si>
    <t>01010010114</t>
  </si>
  <si>
    <t>01010010102</t>
  </si>
  <si>
    <t>01010010104</t>
  </si>
  <si>
    <t>01010010118</t>
  </si>
  <si>
    <t>01010010109</t>
  </si>
  <si>
    <t>01010010111</t>
  </si>
  <si>
    <t>区疾病预防控制中心</t>
  </si>
  <si>
    <t>区健康教育所</t>
  </si>
  <si>
    <t>姓名</t>
  </si>
  <si>
    <t>序号</t>
  </si>
  <si>
    <t>向静辉</t>
  </si>
  <si>
    <t>直接招聘</t>
  </si>
  <si>
    <t>妇产科医师（西医类）</t>
  </si>
  <si>
    <t>张美云</t>
  </si>
  <si>
    <t>贾超华</t>
  </si>
  <si>
    <t>骨科医师（西医类）</t>
  </si>
  <si>
    <t>李超</t>
  </si>
  <si>
    <t>李桂辉</t>
  </si>
  <si>
    <t>谢京彤</t>
  </si>
  <si>
    <t>泌尿外科医师（西医类）</t>
  </si>
  <si>
    <t>何远航</t>
  </si>
  <si>
    <t>朱茜</t>
  </si>
  <si>
    <t>内科医师（西医类）</t>
  </si>
  <si>
    <t>田慧</t>
  </si>
  <si>
    <t>朱李军</t>
  </si>
  <si>
    <t>蔡文霞</t>
  </si>
  <si>
    <t>曹午阳</t>
  </si>
  <si>
    <t>董自易</t>
  </si>
  <si>
    <t>曹佳艺</t>
  </si>
  <si>
    <t>刘智豪</t>
  </si>
  <si>
    <t>肿瘤内科医师（西医类）</t>
  </si>
  <si>
    <t>谭萃</t>
  </si>
  <si>
    <t>会计类</t>
  </si>
  <si>
    <t>中医类</t>
  </si>
  <si>
    <t>面试一室</t>
  </si>
  <si>
    <t>面试二室</t>
  </si>
  <si>
    <t>面试三室</t>
  </si>
  <si>
    <t>西医医师</t>
  </si>
  <si>
    <t>面试室</t>
  </si>
  <si>
    <t>面试
序号</t>
  </si>
  <si>
    <t>面教
成绩</t>
  </si>
  <si>
    <t>面教成绩
折合40%</t>
  </si>
  <si>
    <t>笔试
成绩</t>
  </si>
  <si>
    <t>笔试成绩
折合60%</t>
  </si>
  <si>
    <t>综合
成绩</t>
  </si>
  <si>
    <t>备注</t>
  </si>
  <si>
    <t>19</t>
  </si>
  <si>
    <t>22</t>
  </si>
  <si>
    <t>20</t>
  </si>
  <si>
    <t>21</t>
  </si>
  <si>
    <t>23</t>
  </si>
  <si>
    <t>18</t>
  </si>
  <si>
    <t>缺考</t>
  </si>
  <si>
    <t>13</t>
  </si>
  <si>
    <t>16</t>
  </si>
  <si>
    <t>14</t>
  </si>
  <si>
    <t>15</t>
  </si>
  <si>
    <t>26</t>
  </si>
  <si>
    <t>27</t>
  </si>
  <si>
    <t>25</t>
  </si>
  <si>
    <t>24</t>
  </si>
  <si>
    <t>17</t>
  </si>
  <si>
    <t>28</t>
  </si>
  <si>
    <t>06</t>
  </si>
  <si>
    <t>02</t>
  </si>
  <si>
    <t>03</t>
  </si>
  <si>
    <t>01</t>
  </si>
  <si>
    <t>04</t>
  </si>
  <si>
    <t>05</t>
  </si>
  <si>
    <t>09</t>
  </si>
  <si>
    <t>08</t>
  </si>
  <si>
    <t>11</t>
  </si>
  <si>
    <t>12</t>
  </si>
  <si>
    <t>10</t>
  </si>
  <si>
    <t>07</t>
  </si>
  <si>
    <t>30</t>
  </si>
  <si>
    <t>35</t>
  </si>
  <si>
    <t>31</t>
  </si>
  <si>
    <t>29</t>
  </si>
  <si>
    <t>32</t>
  </si>
  <si>
    <t>33</t>
  </si>
  <si>
    <t>34</t>
  </si>
  <si>
    <t>37</t>
  </si>
  <si>
    <t>36</t>
  </si>
  <si>
    <t>43</t>
  </si>
  <si>
    <t>45</t>
  </si>
  <si>
    <t>44</t>
  </si>
  <si>
    <t>41</t>
  </si>
  <si>
    <t>38</t>
  </si>
  <si>
    <t>39</t>
  </si>
  <si>
    <t>42</t>
  </si>
  <si>
    <t>40</t>
  </si>
  <si>
    <t>81.52</t>
  </si>
  <si>
    <t>77.15</t>
  </si>
  <si>
    <t>75.17</t>
  </si>
  <si>
    <t>75.32</t>
  </si>
  <si>
    <t>76.46</t>
  </si>
  <si>
    <t>77.09</t>
  </si>
  <si>
    <t>77.71</t>
  </si>
  <si>
    <t>75.26</t>
  </si>
  <si>
    <t>76.48</t>
  </si>
  <si>
    <t>81.85</t>
  </si>
  <si>
    <t>79.01</t>
  </si>
  <si>
    <t>76.16</t>
  </si>
  <si>
    <t>73.83</t>
  </si>
  <si>
    <t>83.23</t>
  </si>
  <si>
    <t>76.41</t>
  </si>
  <si>
    <t>74.94</t>
  </si>
  <si>
    <t>76.53</t>
  </si>
  <si>
    <t>74.00</t>
  </si>
  <si>
    <t>75.96</t>
  </si>
  <si>
    <t>78.93</t>
  </si>
  <si>
    <t>78.36</t>
  </si>
  <si>
    <t>73.47</t>
  </si>
  <si>
    <t>77.66</t>
  </si>
  <si>
    <t>75.92</t>
  </si>
  <si>
    <t>78.02</t>
  </si>
  <si>
    <t>77.16</t>
  </si>
  <si>
    <t>83.43</t>
  </si>
  <si>
    <t>77.69</t>
  </si>
  <si>
    <t>80.22</t>
  </si>
  <si>
    <t>77.89</t>
  </si>
  <si>
    <t>75.73</t>
  </si>
  <si>
    <t>76.98</t>
  </si>
  <si>
    <t>75.41</t>
  </si>
  <si>
    <t>80.10</t>
  </si>
  <si>
    <t>77.27</t>
  </si>
  <si>
    <t>80.55</t>
  </si>
  <si>
    <t>80.07</t>
  </si>
  <si>
    <t>79.09</t>
  </si>
  <si>
    <t>77.76</t>
  </si>
  <si>
    <t>73.55</t>
  </si>
  <si>
    <t>77.90</t>
  </si>
  <si>
    <t>职位类别</t>
  </si>
  <si>
    <t>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</si>
</sst>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);[Red]\(0.00\)"/>
    <numFmt numFmtId="178" formatCode="0.000_ "/>
    <numFmt numFmtId="179" formatCode="0.00_ "/>
    <numFmt numFmtId="180" formatCode="0.000_);[Red]\(0.0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 Light"/>
      <family val="0"/>
    </font>
    <font>
      <sz val="10"/>
      <color theme="1"/>
      <name val="黑体"/>
      <family val="3"/>
    </font>
    <font>
      <sz val="10"/>
      <color theme="1"/>
      <name val="Calibri"/>
      <family val="0"/>
    </font>
    <font>
      <sz val="11"/>
      <color theme="1"/>
      <name val="Calibri Light"/>
      <family val="0"/>
    </font>
    <font>
      <b/>
      <sz val="10"/>
      <color theme="1"/>
      <name val="Calibri Light"/>
      <family val="0"/>
    </font>
    <font>
      <sz val="9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44" fillId="33" borderId="10" xfId="0" applyFont="1" applyFill="1" applyBorder="1" applyAlignment="1">
      <alignment horizontal="center" vertical="center" shrinkToFit="1"/>
    </xf>
    <xf numFmtId="49" fontId="45" fillId="0" borderId="10" xfId="0" applyNumberFormat="1" applyFont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177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center" wrapText="1"/>
    </xf>
    <xf numFmtId="0" fontId="44" fillId="33" borderId="0" xfId="0" applyFont="1" applyFill="1" applyAlignment="1">
      <alignment horizontal="center" vertical="center" shrinkToFit="1"/>
    </xf>
    <xf numFmtId="0" fontId="47" fillId="33" borderId="0" xfId="0" applyFont="1" applyFill="1" applyAlignment="1">
      <alignment horizontal="center" vertical="center"/>
    </xf>
    <xf numFmtId="179" fontId="45" fillId="0" borderId="10" xfId="0" applyNumberFormat="1" applyFont="1" applyBorder="1" applyAlignment="1">
      <alignment horizontal="center" vertical="center" wrapText="1"/>
    </xf>
    <xf numFmtId="177" fontId="45" fillId="0" borderId="10" xfId="0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shrinkToFit="1"/>
    </xf>
    <xf numFmtId="0" fontId="48" fillId="33" borderId="10" xfId="0" applyFont="1" applyFill="1" applyBorder="1" applyAlignment="1">
      <alignment horizontal="center" vertical="center" shrinkToFit="1"/>
    </xf>
    <xf numFmtId="0" fontId="48" fillId="33" borderId="10" xfId="0" applyFont="1" applyFill="1" applyBorder="1" applyAlignment="1">
      <alignment horizontal="center" vertical="center" wrapText="1"/>
    </xf>
    <xf numFmtId="177" fontId="48" fillId="33" borderId="10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177" fontId="44" fillId="33" borderId="0" xfId="0" applyNumberFormat="1" applyFont="1" applyFill="1" applyBorder="1" applyAlignment="1">
      <alignment horizontal="center" vertical="center"/>
    </xf>
    <xf numFmtId="49" fontId="44" fillId="33" borderId="0" xfId="0" applyNumberFormat="1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shrinkToFi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4"/>
  <sheetViews>
    <sheetView showGridLines="0" tabSelected="1" workbookViewId="0" topLeftCell="A61">
      <selection activeCell="B119" sqref="B119:N132"/>
    </sheetView>
  </sheetViews>
  <sheetFormatPr defaultColWidth="45.140625" defaultRowHeight="15"/>
  <cols>
    <col min="1" max="1" width="3.421875" style="1" customWidth="1"/>
    <col min="2" max="2" width="6.140625" style="8" customWidth="1"/>
    <col min="3" max="3" width="8.00390625" style="8" customWidth="1"/>
    <col min="4" max="4" width="16.28125" style="8" customWidth="1"/>
    <col min="5" max="5" width="18.140625" style="8" customWidth="1"/>
    <col min="6" max="6" width="8.7109375" style="8" customWidth="1"/>
    <col min="7" max="7" width="12.421875" style="18" customWidth="1"/>
    <col min="8" max="8" width="7.28125" style="19" customWidth="1"/>
    <col min="9" max="9" width="8.8515625" style="18" customWidth="1"/>
    <col min="10" max="10" width="6.8515625" style="18" customWidth="1"/>
    <col min="11" max="11" width="6.00390625" style="20" customWidth="1"/>
    <col min="12" max="13" width="9.421875" style="19" customWidth="1"/>
    <col min="14" max="14" width="6.7109375" style="19" bestFit="1" customWidth="1"/>
    <col min="15" max="15" width="5.00390625" style="18" customWidth="1"/>
    <col min="16" max="16384" width="45.140625" style="3" customWidth="1"/>
  </cols>
  <sheetData>
    <row r="1" spans="1:15" s="9" customFormat="1" ht="28.5" customHeight="1">
      <c r="A1" s="12" t="s">
        <v>162</v>
      </c>
      <c r="B1" s="13" t="s">
        <v>161</v>
      </c>
      <c r="C1" s="13" t="s">
        <v>0</v>
      </c>
      <c r="D1" s="13" t="s">
        <v>1</v>
      </c>
      <c r="E1" s="13" t="s">
        <v>2</v>
      </c>
      <c r="F1" s="13" t="s">
        <v>286</v>
      </c>
      <c r="G1" s="14" t="s">
        <v>3</v>
      </c>
      <c r="H1" s="15" t="s">
        <v>195</v>
      </c>
      <c r="I1" s="16" t="s">
        <v>196</v>
      </c>
      <c r="J1" s="15" t="s">
        <v>191</v>
      </c>
      <c r="K1" s="16" t="s">
        <v>192</v>
      </c>
      <c r="L1" s="15" t="s">
        <v>193</v>
      </c>
      <c r="M1" s="15" t="s">
        <v>194</v>
      </c>
      <c r="N1" s="15" t="s">
        <v>197</v>
      </c>
      <c r="O1" s="15" t="s">
        <v>198</v>
      </c>
    </row>
    <row r="2" spans="1:15" ht="19.5" customHeight="1">
      <c r="A2" s="1">
        <v>1</v>
      </c>
      <c r="B2" s="21"/>
      <c r="C2" s="1" t="s">
        <v>4</v>
      </c>
      <c r="D2" s="1" t="s">
        <v>152</v>
      </c>
      <c r="E2" s="1" t="s">
        <v>39</v>
      </c>
      <c r="F2" s="1" t="s">
        <v>40</v>
      </c>
      <c r="G2" s="4" t="s">
        <v>154</v>
      </c>
      <c r="H2" s="5">
        <v>77.6</v>
      </c>
      <c r="I2" s="6">
        <f aca="true" t="shared" si="0" ref="I2:I33">H2*0.6</f>
        <v>46.559999999999995</v>
      </c>
      <c r="J2" s="17" t="s">
        <v>188</v>
      </c>
      <c r="K2" s="2" t="s">
        <v>233</v>
      </c>
      <c r="L2" s="11">
        <v>79.06</v>
      </c>
      <c r="M2" s="11">
        <f aca="true" t="shared" si="1" ref="M2:M33">L2*0.4</f>
        <v>31.624000000000002</v>
      </c>
      <c r="N2" s="11">
        <f aca="true" t="shared" si="2" ref="N2:N33">I2+M2</f>
        <v>78.184</v>
      </c>
      <c r="O2" s="2"/>
    </row>
    <row r="3" spans="1:15" ht="19.5" customHeight="1">
      <c r="A3" s="1">
        <v>2</v>
      </c>
      <c r="B3" s="21"/>
      <c r="C3" s="1" t="s">
        <v>4</v>
      </c>
      <c r="D3" s="1" t="s">
        <v>152</v>
      </c>
      <c r="E3" s="1" t="s">
        <v>39</v>
      </c>
      <c r="F3" s="1" t="s">
        <v>40</v>
      </c>
      <c r="G3" s="4" t="s">
        <v>155</v>
      </c>
      <c r="H3" s="5">
        <v>76.15</v>
      </c>
      <c r="I3" s="6">
        <f t="shared" si="0"/>
        <v>45.690000000000005</v>
      </c>
      <c r="J3" s="17" t="s">
        <v>188</v>
      </c>
      <c r="K3" s="2" t="s">
        <v>228</v>
      </c>
      <c r="L3" s="11">
        <v>78.64</v>
      </c>
      <c r="M3" s="11">
        <f t="shared" si="1"/>
        <v>31.456000000000003</v>
      </c>
      <c r="N3" s="11">
        <f t="shared" si="2"/>
        <v>77.14600000000002</v>
      </c>
      <c r="O3" s="2"/>
    </row>
    <row r="4" spans="1:15" ht="19.5" customHeight="1">
      <c r="A4" s="12">
        <v>3</v>
      </c>
      <c r="B4" s="21"/>
      <c r="C4" s="1" t="s">
        <v>4</v>
      </c>
      <c r="D4" s="1" t="s">
        <v>152</v>
      </c>
      <c r="E4" s="1" t="s">
        <v>39</v>
      </c>
      <c r="F4" s="1" t="s">
        <v>40</v>
      </c>
      <c r="G4" s="4" t="s">
        <v>157</v>
      </c>
      <c r="H4" s="5">
        <v>75.1</v>
      </c>
      <c r="I4" s="6">
        <f t="shared" si="0"/>
        <v>45.059999999999995</v>
      </c>
      <c r="J4" s="17" t="s">
        <v>188</v>
      </c>
      <c r="K4" s="2" t="s">
        <v>205</v>
      </c>
      <c r="L4" s="11">
        <v>0</v>
      </c>
      <c r="M4" s="11">
        <f t="shared" si="1"/>
        <v>0</v>
      </c>
      <c r="N4" s="11">
        <f t="shared" si="2"/>
        <v>45.059999999999995</v>
      </c>
      <c r="O4" s="2"/>
    </row>
    <row r="5" spans="1:15" ht="19.5" customHeight="1">
      <c r="A5" s="12">
        <v>4</v>
      </c>
      <c r="B5" s="21"/>
      <c r="C5" s="1" t="s">
        <v>4</v>
      </c>
      <c r="D5" s="1" t="s">
        <v>152</v>
      </c>
      <c r="E5" s="1" t="s">
        <v>39</v>
      </c>
      <c r="F5" s="1" t="s">
        <v>40</v>
      </c>
      <c r="G5" s="4" t="s">
        <v>158</v>
      </c>
      <c r="H5" s="5">
        <v>74.6</v>
      </c>
      <c r="I5" s="6">
        <f t="shared" si="0"/>
        <v>44.76</v>
      </c>
      <c r="J5" s="17" t="s">
        <v>188</v>
      </c>
      <c r="K5" s="2" t="s">
        <v>234</v>
      </c>
      <c r="L5" s="11">
        <v>78.5</v>
      </c>
      <c r="M5" s="11">
        <f t="shared" si="1"/>
        <v>31.400000000000002</v>
      </c>
      <c r="N5" s="11">
        <f t="shared" si="2"/>
        <v>76.16</v>
      </c>
      <c r="O5" s="2"/>
    </row>
    <row r="6" spans="1:15" ht="19.5" customHeight="1">
      <c r="A6" s="12">
        <v>5</v>
      </c>
      <c r="B6" s="21"/>
      <c r="C6" s="1" t="s">
        <v>4</v>
      </c>
      <c r="D6" s="1" t="s">
        <v>152</v>
      </c>
      <c r="E6" s="1" t="s">
        <v>39</v>
      </c>
      <c r="F6" s="1" t="s">
        <v>40</v>
      </c>
      <c r="G6" s="4" t="s">
        <v>153</v>
      </c>
      <c r="H6" s="5">
        <v>80.1</v>
      </c>
      <c r="I6" s="6">
        <f t="shared" si="0"/>
        <v>48.059999999999995</v>
      </c>
      <c r="J6" s="17" t="s">
        <v>188</v>
      </c>
      <c r="K6" s="2" t="s">
        <v>230</v>
      </c>
      <c r="L6" s="11">
        <v>75.4</v>
      </c>
      <c r="M6" s="11">
        <f t="shared" si="1"/>
        <v>30.160000000000004</v>
      </c>
      <c r="N6" s="11">
        <f t="shared" si="2"/>
        <v>78.22</v>
      </c>
      <c r="O6" s="2"/>
    </row>
    <row r="7" spans="1:15" ht="19.5" customHeight="1">
      <c r="A7" s="12">
        <v>6</v>
      </c>
      <c r="B7" s="21"/>
      <c r="C7" s="1" t="s">
        <v>4</v>
      </c>
      <c r="D7" s="1" t="s">
        <v>152</v>
      </c>
      <c r="E7" s="1" t="s">
        <v>39</v>
      </c>
      <c r="F7" s="1" t="s">
        <v>40</v>
      </c>
      <c r="G7" s="4" t="s">
        <v>156</v>
      </c>
      <c r="H7" s="5">
        <v>75.15</v>
      </c>
      <c r="I7" s="6">
        <f t="shared" si="0"/>
        <v>45.09</v>
      </c>
      <c r="J7" s="17" t="s">
        <v>188</v>
      </c>
      <c r="K7" s="2" t="s">
        <v>232</v>
      </c>
      <c r="L7" s="11">
        <v>80.34</v>
      </c>
      <c r="M7" s="11">
        <f t="shared" si="1"/>
        <v>32.136</v>
      </c>
      <c r="N7" s="11">
        <f t="shared" si="2"/>
        <v>77.226</v>
      </c>
      <c r="O7" s="2"/>
    </row>
    <row r="8" spans="1:15" ht="19.5" customHeight="1">
      <c r="A8" s="12">
        <v>7</v>
      </c>
      <c r="B8" s="21"/>
      <c r="C8" s="1" t="s">
        <v>4</v>
      </c>
      <c r="D8" s="1" t="s">
        <v>38</v>
      </c>
      <c r="E8" s="1" t="s">
        <v>39</v>
      </c>
      <c r="F8" s="1" t="s">
        <v>40</v>
      </c>
      <c r="G8" s="4" t="s">
        <v>44</v>
      </c>
      <c r="H8" s="5">
        <v>70.9</v>
      </c>
      <c r="I8" s="6">
        <f t="shared" si="0"/>
        <v>42.54</v>
      </c>
      <c r="J8" s="17" t="s">
        <v>187</v>
      </c>
      <c r="K8" s="2" t="s">
        <v>228</v>
      </c>
      <c r="L8" s="2" t="s">
        <v>273</v>
      </c>
      <c r="M8" s="11">
        <f t="shared" si="1"/>
        <v>32.088</v>
      </c>
      <c r="N8" s="11">
        <f t="shared" si="2"/>
        <v>74.628</v>
      </c>
      <c r="O8" s="2"/>
    </row>
    <row r="9" spans="1:15" ht="19.5" customHeight="1">
      <c r="A9" s="12">
        <v>8</v>
      </c>
      <c r="B9" s="21"/>
      <c r="C9" s="1" t="s">
        <v>4</v>
      </c>
      <c r="D9" s="1" t="s">
        <v>38</v>
      </c>
      <c r="E9" s="1" t="s">
        <v>39</v>
      </c>
      <c r="F9" s="1" t="s">
        <v>40</v>
      </c>
      <c r="G9" s="4" t="s">
        <v>41</v>
      </c>
      <c r="H9" s="5">
        <v>74.8</v>
      </c>
      <c r="I9" s="6">
        <f t="shared" si="0"/>
        <v>44.879999999999995</v>
      </c>
      <c r="J9" s="17" t="s">
        <v>187</v>
      </c>
      <c r="K9" s="2" t="s">
        <v>215</v>
      </c>
      <c r="L9" s="2" t="s">
        <v>272</v>
      </c>
      <c r="M9" s="11">
        <f t="shared" si="1"/>
        <v>31.076</v>
      </c>
      <c r="N9" s="11">
        <f t="shared" si="2"/>
        <v>75.95599999999999</v>
      </c>
      <c r="O9" s="2"/>
    </row>
    <row r="10" spans="1:15" ht="19.5" customHeight="1">
      <c r="A10" s="12">
        <v>9</v>
      </c>
      <c r="B10" s="21"/>
      <c r="C10" s="1" t="s">
        <v>4</v>
      </c>
      <c r="D10" s="1" t="s">
        <v>38</v>
      </c>
      <c r="E10" s="1" t="s">
        <v>39</v>
      </c>
      <c r="F10" s="1" t="s">
        <v>40</v>
      </c>
      <c r="G10" s="4" t="s">
        <v>42</v>
      </c>
      <c r="H10" s="5">
        <v>73.15</v>
      </c>
      <c r="I10" s="6">
        <f t="shared" si="0"/>
        <v>43.89</v>
      </c>
      <c r="J10" s="17" t="s">
        <v>187</v>
      </c>
      <c r="K10" s="2" t="s">
        <v>230</v>
      </c>
      <c r="L10" s="2" t="s">
        <v>265</v>
      </c>
      <c r="M10" s="11">
        <f t="shared" si="1"/>
        <v>31.344</v>
      </c>
      <c r="N10" s="11">
        <f t="shared" si="2"/>
        <v>75.23400000000001</v>
      </c>
      <c r="O10" s="2"/>
    </row>
    <row r="11" spans="1:15" ht="19.5" customHeight="1">
      <c r="A11" s="12">
        <v>10</v>
      </c>
      <c r="B11" s="21"/>
      <c r="C11" s="1" t="s">
        <v>4</v>
      </c>
      <c r="D11" s="1" t="s">
        <v>38</v>
      </c>
      <c r="E11" s="1" t="s">
        <v>39</v>
      </c>
      <c r="F11" s="1" t="s">
        <v>40</v>
      </c>
      <c r="G11" s="4" t="s">
        <v>43</v>
      </c>
      <c r="H11" s="5">
        <v>70.95</v>
      </c>
      <c r="I11" s="6">
        <f t="shared" si="0"/>
        <v>42.57</v>
      </c>
      <c r="J11" s="17" t="s">
        <v>187</v>
      </c>
      <c r="K11" s="2" t="s">
        <v>231</v>
      </c>
      <c r="L11" s="2" t="s">
        <v>270</v>
      </c>
      <c r="M11" s="11">
        <f t="shared" si="1"/>
        <v>30.864</v>
      </c>
      <c r="N11" s="11">
        <f t="shared" si="2"/>
        <v>73.434</v>
      </c>
      <c r="O11" s="2"/>
    </row>
    <row r="12" spans="1:15" ht="19.5" customHeight="1">
      <c r="A12" s="12">
        <v>11</v>
      </c>
      <c r="B12" s="21"/>
      <c r="C12" s="1" t="s">
        <v>4</v>
      </c>
      <c r="D12" s="1" t="s">
        <v>38</v>
      </c>
      <c r="E12" s="1" t="s">
        <v>45</v>
      </c>
      <c r="F12" s="1" t="s">
        <v>46</v>
      </c>
      <c r="G12" s="4" t="s">
        <v>51</v>
      </c>
      <c r="H12" s="5">
        <v>74.9</v>
      </c>
      <c r="I12" s="6">
        <f t="shared" si="0"/>
        <v>44.940000000000005</v>
      </c>
      <c r="J12" s="17" t="s">
        <v>189</v>
      </c>
      <c r="K12" s="2" t="s">
        <v>203</v>
      </c>
      <c r="L12" s="10">
        <v>74.62</v>
      </c>
      <c r="M12" s="11">
        <f t="shared" si="1"/>
        <v>29.848000000000003</v>
      </c>
      <c r="N12" s="11">
        <f t="shared" si="2"/>
        <v>74.78800000000001</v>
      </c>
      <c r="O12" s="2"/>
    </row>
    <row r="13" spans="1:15" ht="19.5" customHeight="1">
      <c r="A13" s="12">
        <v>12</v>
      </c>
      <c r="B13" s="21"/>
      <c r="C13" s="1" t="s">
        <v>4</v>
      </c>
      <c r="D13" s="1" t="s">
        <v>38</v>
      </c>
      <c r="E13" s="1" t="s">
        <v>45</v>
      </c>
      <c r="F13" s="1" t="s">
        <v>46</v>
      </c>
      <c r="G13" s="4" t="s">
        <v>47</v>
      </c>
      <c r="H13" s="5">
        <v>83.1</v>
      </c>
      <c r="I13" s="6">
        <f t="shared" si="0"/>
        <v>49.85999999999999</v>
      </c>
      <c r="J13" s="17" t="s">
        <v>189</v>
      </c>
      <c r="K13" s="2" t="s">
        <v>199</v>
      </c>
      <c r="L13" s="10">
        <v>80.96</v>
      </c>
      <c r="M13" s="11">
        <f t="shared" si="1"/>
        <v>32.384</v>
      </c>
      <c r="N13" s="11">
        <f t="shared" si="2"/>
        <v>82.244</v>
      </c>
      <c r="O13" s="2"/>
    </row>
    <row r="14" spans="1:15" ht="19.5" customHeight="1">
      <c r="A14" s="12">
        <v>13</v>
      </c>
      <c r="B14" s="21"/>
      <c r="C14" s="1" t="s">
        <v>4</v>
      </c>
      <c r="D14" s="1" t="s">
        <v>38</v>
      </c>
      <c r="E14" s="1" t="s">
        <v>45</v>
      </c>
      <c r="F14" s="1" t="s">
        <v>46</v>
      </c>
      <c r="G14" s="4" t="s">
        <v>49</v>
      </c>
      <c r="H14" s="5">
        <v>81.3</v>
      </c>
      <c r="I14" s="6">
        <f t="shared" si="0"/>
        <v>48.779999999999994</v>
      </c>
      <c r="J14" s="17" t="s">
        <v>189</v>
      </c>
      <c r="K14" s="2" t="s">
        <v>201</v>
      </c>
      <c r="L14" s="10">
        <v>83.64</v>
      </c>
      <c r="M14" s="11">
        <f t="shared" si="1"/>
        <v>33.456</v>
      </c>
      <c r="N14" s="11">
        <f t="shared" si="2"/>
        <v>82.23599999999999</v>
      </c>
      <c r="O14" s="2"/>
    </row>
    <row r="15" spans="1:15" ht="19.5" customHeight="1">
      <c r="A15" s="12">
        <v>14</v>
      </c>
      <c r="B15" s="21"/>
      <c r="C15" s="1" t="s">
        <v>4</v>
      </c>
      <c r="D15" s="1" t="s">
        <v>38</v>
      </c>
      <c r="E15" s="1" t="s">
        <v>45</v>
      </c>
      <c r="F15" s="1" t="s">
        <v>46</v>
      </c>
      <c r="G15" s="4" t="s">
        <v>52</v>
      </c>
      <c r="H15" s="5">
        <v>67.9</v>
      </c>
      <c r="I15" s="6">
        <f t="shared" si="0"/>
        <v>40.74</v>
      </c>
      <c r="J15" s="17" t="s">
        <v>189</v>
      </c>
      <c r="K15" s="2" t="s">
        <v>204</v>
      </c>
      <c r="L15" s="10">
        <v>80.44</v>
      </c>
      <c r="M15" s="11">
        <f t="shared" si="1"/>
        <v>32.176</v>
      </c>
      <c r="N15" s="11">
        <f t="shared" si="2"/>
        <v>72.916</v>
      </c>
      <c r="O15" s="2"/>
    </row>
    <row r="16" spans="1:15" ht="19.5" customHeight="1">
      <c r="A16" s="12">
        <v>15</v>
      </c>
      <c r="B16" s="21"/>
      <c r="C16" s="1" t="s">
        <v>4</v>
      </c>
      <c r="D16" s="1" t="s">
        <v>38</v>
      </c>
      <c r="E16" s="1" t="s">
        <v>45</v>
      </c>
      <c r="F16" s="1" t="s">
        <v>46</v>
      </c>
      <c r="G16" s="4" t="s">
        <v>50</v>
      </c>
      <c r="H16" s="5">
        <v>75.9</v>
      </c>
      <c r="I16" s="6">
        <f t="shared" si="0"/>
        <v>45.54</v>
      </c>
      <c r="J16" s="17" t="s">
        <v>189</v>
      </c>
      <c r="K16" s="2" t="s">
        <v>202</v>
      </c>
      <c r="L16" s="10">
        <v>80.48</v>
      </c>
      <c r="M16" s="11">
        <f t="shared" si="1"/>
        <v>32.192</v>
      </c>
      <c r="N16" s="11">
        <f t="shared" si="2"/>
        <v>77.732</v>
      </c>
      <c r="O16" s="2"/>
    </row>
    <row r="17" spans="1:15" ht="19.5" customHeight="1">
      <c r="A17" s="12">
        <v>16</v>
      </c>
      <c r="B17" s="21"/>
      <c r="C17" s="1" t="s">
        <v>4</v>
      </c>
      <c r="D17" s="1" t="s">
        <v>38</v>
      </c>
      <c r="E17" s="1" t="s">
        <v>45</v>
      </c>
      <c r="F17" s="1" t="s">
        <v>46</v>
      </c>
      <c r="G17" s="4" t="s">
        <v>48</v>
      </c>
      <c r="H17" s="5">
        <v>82.4</v>
      </c>
      <c r="I17" s="6">
        <f t="shared" si="0"/>
        <v>49.440000000000005</v>
      </c>
      <c r="J17" s="17" t="s">
        <v>189</v>
      </c>
      <c r="K17" s="2" t="s">
        <v>200</v>
      </c>
      <c r="L17" s="10">
        <v>80.04</v>
      </c>
      <c r="M17" s="11">
        <f t="shared" si="1"/>
        <v>32.016000000000005</v>
      </c>
      <c r="N17" s="11">
        <f t="shared" si="2"/>
        <v>81.45600000000002</v>
      </c>
      <c r="O17" s="2"/>
    </row>
    <row r="18" spans="1:15" ht="19.5" customHeight="1">
      <c r="A18" s="12">
        <v>17</v>
      </c>
      <c r="B18" s="21"/>
      <c r="C18" s="1" t="s">
        <v>4</v>
      </c>
      <c r="D18" s="1" t="s">
        <v>5</v>
      </c>
      <c r="E18" s="1" t="s">
        <v>10</v>
      </c>
      <c r="F18" s="1" t="s">
        <v>11</v>
      </c>
      <c r="G18" s="4" t="s">
        <v>17</v>
      </c>
      <c r="H18" s="5">
        <v>69.75</v>
      </c>
      <c r="I18" s="6">
        <f t="shared" si="0"/>
        <v>41.85</v>
      </c>
      <c r="J18" s="17" t="s">
        <v>188</v>
      </c>
      <c r="K18" s="2" t="s">
        <v>225</v>
      </c>
      <c r="L18" s="11">
        <v>75.4</v>
      </c>
      <c r="M18" s="11">
        <f t="shared" si="1"/>
        <v>30.160000000000004</v>
      </c>
      <c r="N18" s="11">
        <f t="shared" si="2"/>
        <v>72.01</v>
      </c>
      <c r="O18" s="2"/>
    </row>
    <row r="19" spans="1:15" ht="19.5" customHeight="1">
      <c r="A19" s="12">
        <v>18</v>
      </c>
      <c r="B19" s="21"/>
      <c r="C19" s="1" t="s">
        <v>4</v>
      </c>
      <c r="D19" s="1" t="s">
        <v>5</v>
      </c>
      <c r="E19" s="1" t="s">
        <v>10</v>
      </c>
      <c r="F19" s="1" t="s">
        <v>11</v>
      </c>
      <c r="G19" s="4" t="s">
        <v>18</v>
      </c>
      <c r="H19" s="5">
        <v>69.2</v>
      </c>
      <c r="I19" s="6">
        <f t="shared" si="0"/>
        <v>41.52</v>
      </c>
      <c r="J19" s="17" t="s">
        <v>188</v>
      </c>
      <c r="K19" s="2" t="s">
        <v>222</v>
      </c>
      <c r="L19" s="11">
        <v>81.36</v>
      </c>
      <c r="M19" s="11">
        <f t="shared" si="1"/>
        <v>32.544000000000004</v>
      </c>
      <c r="N19" s="11">
        <f t="shared" si="2"/>
        <v>74.06400000000001</v>
      </c>
      <c r="O19" s="2"/>
    </row>
    <row r="20" spans="1:15" ht="19.5" customHeight="1">
      <c r="A20" s="12">
        <v>19</v>
      </c>
      <c r="B20" s="21"/>
      <c r="C20" s="1" t="s">
        <v>4</v>
      </c>
      <c r="D20" s="1" t="s">
        <v>5</v>
      </c>
      <c r="E20" s="1" t="s">
        <v>10</v>
      </c>
      <c r="F20" s="1" t="s">
        <v>11</v>
      </c>
      <c r="G20" s="4" t="s">
        <v>19</v>
      </c>
      <c r="H20" s="5">
        <v>69</v>
      </c>
      <c r="I20" s="6">
        <f t="shared" si="0"/>
        <v>41.4</v>
      </c>
      <c r="J20" s="17" t="s">
        <v>188</v>
      </c>
      <c r="K20" s="2" t="s">
        <v>207</v>
      </c>
      <c r="L20" s="11">
        <v>78.22</v>
      </c>
      <c r="M20" s="11">
        <f t="shared" si="1"/>
        <v>31.288</v>
      </c>
      <c r="N20" s="11">
        <f t="shared" si="2"/>
        <v>72.688</v>
      </c>
      <c r="O20" s="2"/>
    </row>
    <row r="21" spans="1:15" ht="19.5" customHeight="1">
      <c r="A21" s="12">
        <v>20</v>
      </c>
      <c r="B21" s="21"/>
      <c r="C21" s="1" t="s">
        <v>4</v>
      </c>
      <c r="D21" s="1" t="s">
        <v>5</v>
      </c>
      <c r="E21" s="1" t="s">
        <v>10</v>
      </c>
      <c r="F21" s="1" t="s">
        <v>11</v>
      </c>
      <c r="G21" s="4" t="s">
        <v>16</v>
      </c>
      <c r="H21" s="5">
        <v>73.7</v>
      </c>
      <c r="I21" s="6">
        <f t="shared" si="0"/>
        <v>44.22</v>
      </c>
      <c r="J21" s="17" t="s">
        <v>188</v>
      </c>
      <c r="K21" s="2" t="s">
        <v>226</v>
      </c>
      <c r="L21" s="11">
        <v>75.78</v>
      </c>
      <c r="M21" s="11">
        <f t="shared" si="1"/>
        <v>30.312</v>
      </c>
      <c r="N21" s="11">
        <f t="shared" si="2"/>
        <v>74.532</v>
      </c>
      <c r="O21" s="2"/>
    </row>
    <row r="22" spans="1:15" ht="19.5" customHeight="1">
      <c r="A22" s="12">
        <v>21</v>
      </c>
      <c r="B22" s="21"/>
      <c r="C22" s="1" t="s">
        <v>4</v>
      </c>
      <c r="D22" s="1" t="s">
        <v>5</v>
      </c>
      <c r="E22" s="1" t="s">
        <v>10</v>
      </c>
      <c r="F22" s="1" t="s">
        <v>11</v>
      </c>
      <c r="G22" s="4" t="s">
        <v>13</v>
      </c>
      <c r="H22" s="5">
        <v>79.6</v>
      </c>
      <c r="I22" s="6">
        <f t="shared" si="0"/>
        <v>47.76</v>
      </c>
      <c r="J22" s="17" t="s">
        <v>188</v>
      </c>
      <c r="K22" s="2" t="s">
        <v>205</v>
      </c>
      <c r="L22" s="11">
        <v>0</v>
      </c>
      <c r="M22" s="11">
        <f t="shared" si="1"/>
        <v>0</v>
      </c>
      <c r="N22" s="11">
        <f t="shared" si="2"/>
        <v>47.76</v>
      </c>
      <c r="O22" s="2"/>
    </row>
    <row r="23" spans="1:15" ht="19.5" customHeight="1">
      <c r="A23" s="12">
        <v>22</v>
      </c>
      <c r="B23" s="21"/>
      <c r="C23" s="1" t="s">
        <v>4</v>
      </c>
      <c r="D23" s="1" t="s">
        <v>5</v>
      </c>
      <c r="E23" s="1" t="s">
        <v>10</v>
      </c>
      <c r="F23" s="1" t="s">
        <v>11</v>
      </c>
      <c r="G23" s="4" t="s">
        <v>20</v>
      </c>
      <c r="H23" s="5">
        <v>67</v>
      </c>
      <c r="I23" s="6">
        <f t="shared" si="0"/>
        <v>40.199999999999996</v>
      </c>
      <c r="J23" s="17" t="s">
        <v>188</v>
      </c>
      <c r="K23" s="2" t="s">
        <v>209</v>
      </c>
      <c r="L23" s="11">
        <v>76.08</v>
      </c>
      <c r="M23" s="11">
        <f t="shared" si="1"/>
        <v>30.432000000000002</v>
      </c>
      <c r="N23" s="11">
        <f t="shared" si="2"/>
        <v>70.632</v>
      </c>
      <c r="O23" s="2"/>
    </row>
    <row r="24" spans="1:15" ht="19.5" customHeight="1">
      <c r="A24" s="12">
        <v>23</v>
      </c>
      <c r="B24" s="21"/>
      <c r="C24" s="1" t="s">
        <v>4</v>
      </c>
      <c r="D24" s="1" t="s">
        <v>5</v>
      </c>
      <c r="E24" s="1" t="s">
        <v>10</v>
      </c>
      <c r="F24" s="1" t="s">
        <v>11</v>
      </c>
      <c r="G24" s="4" t="s">
        <v>12</v>
      </c>
      <c r="H24" s="5">
        <v>81.8</v>
      </c>
      <c r="I24" s="6">
        <f t="shared" si="0"/>
        <v>49.08</v>
      </c>
      <c r="J24" s="17" t="s">
        <v>188</v>
      </c>
      <c r="K24" s="2" t="s">
        <v>224</v>
      </c>
      <c r="L24" s="11">
        <v>80.34</v>
      </c>
      <c r="M24" s="11">
        <f t="shared" si="1"/>
        <v>32.136</v>
      </c>
      <c r="N24" s="11">
        <f t="shared" si="2"/>
        <v>81.21600000000001</v>
      </c>
      <c r="O24" s="2"/>
    </row>
    <row r="25" spans="1:15" ht="19.5" customHeight="1">
      <c r="A25" s="12">
        <v>24</v>
      </c>
      <c r="B25" s="21"/>
      <c r="C25" s="1" t="s">
        <v>4</v>
      </c>
      <c r="D25" s="1" t="s">
        <v>5</v>
      </c>
      <c r="E25" s="1" t="s">
        <v>10</v>
      </c>
      <c r="F25" s="1" t="s">
        <v>11</v>
      </c>
      <c r="G25" s="4" t="s">
        <v>21</v>
      </c>
      <c r="H25" s="5">
        <v>56.25</v>
      </c>
      <c r="I25" s="6">
        <f t="shared" si="0"/>
        <v>33.75</v>
      </c>
      <c r="J25" s="17" t="s">
        <v>188</v>
      </c>
      <c r="K25" s="2" t="s">
        <v>205</v>
      </c>
      <c r="L25" s="11">
        <v>0</v>
      </c>
      <c r="M25" s="11">
        <f t="shared" si="1"/>
        <v>0</v>
      </c>
      <c r="N25" s="11">
        <f t="shared" si="2"/>
        <v>33.75</v>
      </c>
      <c r="O25" s="2"/>
    </row>
    <row r="26" spans="1:15" ht="19.5" customHeight="1">
      <c r="A26" s="12">
        <v>25</v>
      </c>
      <c r="B26" s="21"/>
      <c r="C26" s="1" t="s">
        <v>4</v>
      </c>
      <c r="D26" s="1" t="s">
        <v>5</v>
      </c>
      <c r="E26" s="1" t="s">
        <v>10</v>
      </c>
      <c r="F26" s="1" t="s">
        <v>11</v>
      </c>
      <c r="G26" s="4" t="s">
        <v>15</v>
      </c>
      <c r="H26" s="5">
        <v>75.4</v>
      </c>
      <c r="I26" s="6">
        <f t="shared" si="0"/>
        <v>45.24</v>
      </c>
      <c r="J26" s="17" t="s">
        <v>188</v>
      </c>
      <c r="K26" s="2" t="s">
        <v>206</v>
      </c>
      <c r="L26" s="11">
        <v>75.4</v>
      </c>
      <c r="M26" s="11">
        <f t="shared" si="1"/>
        <v>30.160000000000004</v>
      </c>
      <c r="N26" s="11">
        <f t="shared" si="2"/>
        <v>75.4</v>
      </c>
      <c r="O26" s="2"/>
    </row>
    <row r="27" spans="1:15" ht="19.5" customHeight="1">
      <c r="A27" s="12">
        <v>26</v>
      </c>
      <c r="B27" s="21"/>
      <c r="C27" s="1" t="s">
        <v>4</v>
      </c>
      <c r="D27" s="1" t="s">
        <v>5</v>
      </c>
      <c r="E27" s="1" t="s">
        <v>10</v>
      </c>
      <c r="F27" s="1" t="s">
        <v>11</v>
      </c>
      <c r="G27" s="4" t="s">
        <v>14</v>
      </c>
      <c r="H27" s="5">
        <v>75.85</v>
      </c>
      <c r="I27" s="6">
        <f t="shared" si="0"/>
        <v>45.51</v>
      </c>
      <c r="J27" s="17" t="s">
        <v>188</v>
      </c>
      <c r="K27" s="2" t="s">
        <v>208</v>
      </c>
      <c r="L27" s="11">
        <v>76.7</v>
      </c>
      <c r="M27" s="11">
        <f t="shared" si="1"/>
        <v>30.680000000000003</v>
      </c>
      <c r="N27" s="11">
        <f t="shared" si="2"/>
        <v>76.19</v>
      </c>
      <c r="O27" s="2"/>
    </row>
    <row r="28" spans="1:15" ht="19.5" customHeight="1">
      <c r="A28" s="12">
        <v>27</v>
      </c>
      <c r="B28" s="21"/>
      <c r="C28" s="1" t="s">
        <v>4</v>
      </c>
      <c r="D28" s="1" t="s">
        <v>159</v>
      </c>
      <c r="E28" s="1" t="s">
        <v>22</v>
      </c>
      <c r="F28" s="1" t="s">
        <v>23</v>
      </c>
      <c r="G28" s="4" t="s">
        <v>24</v>
      </c>
      <c r="H28" s="5">
        <v>78</v>
      </c>
      <c r="I28" s="6">
        <f t="shared" si="0"/>
        <v>46.8</v>
      </c>
      <c r="J28" s="17" t="s">
        <v>189</v>
      </c>
      <c r="K28" s="2" t="s">
        <v>222</v>
      </c>
      <c r="L28" s="10">
        <v>83.44</v>
      </c>
      <c r="M28" s="11">
        <f t="shared" si="1"/>
        <v>33.376</v>
      </c>
      <c r="N28" s="11">
        <f t="shared" si="2"/>
        <v>80.17599999999999</v>
      </c>
      <c r="O28" s="2"/>
    </row>
    <row r="29" spans="1:15" ht="19.5" customHeight="1">
      <c r="A29" s="12">
        <v>28</v>
      </c>
      <c r="B29" s="21"/>
      <c r="C29" s="1" t="s">
        <v>4</v>
      </c>
      <c r="D29" s="1" t="s">
        <v>5</v>
      </c>
      <c r="E29" s="1" t="s">
        <v>22</v>
      </c>
      <c r="F29" s="1" t="s">
        <v>23</v>
      </c>
      <c r="G29" s="4" t="s">
        <v>25</v>
      </c>
      <c r="H29" s="5">
        <v>76.75</v>
      </c>
      <c r="I29" s="6">
        <f t="shared" si="0"/>
        <v>46.05</v>
      </c>
      <c r="J29" s="17" t="s">
        <v>189</v>
      </c>
      <c r="K29" s="2" t="s">
        <v>223</v>
      </c>
      <c r="L29" s="10">
        <v>81.02</v>
      </c>
      <c r="M29" s="11">
        <f t="shared" si="1"/>
        <v>32.408</v>
      </c>
      <c r="N29" s="11">
        <f t="shared" si="2"/>
        <v>78.458</v>
      </c>
      <c r="O29" s="2"/>
    </row>
    <row r="30" spans="1:15" ht="19.5" customHeight="1">
      <c r="A30" s="12">
        <v>29</v>
      </c>
      <c r="B30" s="21"/>
      <c r="C30" s="1" t="s">
        <v>4</v>
      </c>
      <c r="D30" s="1" t="s">
        <v>5</v>
      </c>
      <c r="E30" s="1" t="s">
        <v>6</v>
      </c>
      <c r="F30" s="1" t="s">
        <v>7</v>
      </c>
      <c r="G30" s="4" t="s">
        <v>8</v>
      </c>
      <c r="H30" s="5">
        <v>72.05</v>
      </c>
      <c r="I30" s="6">
        <f t="shared" si="0"/>
        <v>43.23</v>
      </c>
      <c r="J30" s="17" t="s">
        <v>188</v>
      </c>
      <c r="K30" s="2" t="s">
        <v>217</v>
      </c>
      <c r="L30" s="11">
        <v>83.44</v>
      </c>
      <c r="M30" s="11">
        <f t="shared" si="1"/>
        <v>33.376</v>
      </c>
      <c r="N30" s="11">
        <f t="shared" si="2"/>
        <v>76.606</v>
      </c>
      <c r="O30" s="2"/>
    </row>
    <row r="31" spans="1:15" ht="19.5" customHeight="1">
      <c r="A31" s="12">
        <v>30</v>
      </c>
      <c r="B31" s="21"/>
      <c r="C31" s="1" t="s">
        <v>4</v>
      </c>
      <c r="D31" s="1" t="s">
        <v>5</v>
      </c>
      <c r="E31" s="1" t="s">
        <v>6</v>
      </c>
      <c r="F31" s="1" t="s">
        <v>7</v>
      </c>
      <c r="G31" s="4" t="s">
        <v>9</v>
      </c>
      <c r="H31" s="5">
        <v>66.55</v>
      </c>
      <c r="I31" s="6">
        <f t="shared" si="0"/>
        <v>39.93</v>
      </c>
      <c r="J31" s="17" t="s">
        <v>188</v>
      </c>
      <c r="K31" s="2" t="s">
        <v>219</v>
      </c>
      <c r="L31" s="11">
        <v>72.12</v>
      </c>
      <c r="M31" s="11">
        <f t="shared" si="1"/>
        <v>28.848000000000003</v>
      </c>
      <c r="N31" s="11">
        <f t="shared" si="2"/>
        <v>68.778</v>
      </c>
      <c r="O31" s="2"/>
    </row>
    <row r="32" spans="1:15" ht="19.5" customHeight="1">
      <c r="A32" s="12">
        <v>31</v>
      </c>
      <c r="B32" s="21"/>
      <c r="C32" s="1" t="s">
        <v>4</v>
      </c>
      <c r="D32" s="1" t="s">
        <v>5</v>
      </c>
      <c r="E32" s="1" t="s">
        <v>26</v>
      </c>
      <c r="F32" s="1" t="s">
        <v>7</v>
      </c>
      <c r="G32" s="4" t="s">
        <v>28</v>
      </c>
      <c r="H32" s="5">
        <v>75.85</v>
      </c>
      <c r="I32" s="6">
        <f t="shared" si="0"/>
        <v>45.51</v>
      </c>
      <c r="J32" s="17" t="s">
        <v>188</v>
      </c>
      <c r="K32" s="2" t="s">
        <v>220</v>
      </c>
      <c r="L32" s="11">
        <v>77.7</v>
      </c>
      <c r="M32" s="11">
        <f t="shared" si="1"/>
        <v>31.080000000000002</v>
      </c>
      <c r="N32" s="11">
        <f t="shared" si="2"/>
        <v>76.59</v>
      </c>
      <c r="O32" s="2"/>
    </row>
    <row r="33" spans="1:15" ht="19.5" customHeight="1">
      <c r="A33" s="12">
        <v>32</v>
      </c>
      <c r="B33" s="21"/>
      <c r="C33" s="1" t="s">
        <v>4</v>
      </c>
      <c r="D33" s="1" t="s">
        <v>5</v>
      </c>
      <c r="E33" s="1" t="s">
        <v>26</v>
      </c>
      <c r="F33" s="1" t="s">
        <v>7</v>
      </c>
      <c r="G33" s="4" t="s">
        <v>27</v>
      </c>
      <c r="H33" s="5">
        <v>78.8</v>
      </c>
      <c r="I33" s="6">
        <f t="shared" si="0"/>
        <v>47.279999999999994</v>
      </c>
      <c r="J33" s="17" t="s">
        <v>188</v>
      </c>
      <c r="K33" s="2" t="s">
        <v>218</v>
      </c>
      <c r="L33" s="11">
        <v>82.56</v>
      </c>
      <c r="M33" s="11">
        <f t="shared" si="1"/>
        <v>33.024</v>
      </c>
      <c r="N33" s="11">
        <f t="shared" si="2"/>
        <v>80.304</v>
      </c>
      <c r="O33" s="2"/>
    </row>
    <row r="34" spans="1:15" ht="19.5" customHeight="1">
      <c r="A34" s="12">
        <v>33</v>
      </c>
      <c r="B34" s="21"/>
      <c r="C34" s="1" t="s">
        <v>4</v>
      </c>
      <c r="D34" s="1" t="s">
        <v>33</v>
      </c>
      <c r="E34" s="1" t="s">
        <v>34</v>
      </c>
      <c r="F34" s="1" t="s">
        <v>35</v>
      </c>
      <c r="G34" s="4" t="s">
        <v>37</v>
      </c>
      <c r="H34" s="5">
        <v>69.2</v>
      </c>
      <c r="I34" s="6">
        <f aca="true" t="shared" si="3" ref="I34:I65">H34*0.6</f>
        <v>41.52</v>
      </c>
      <c r="J34" s="17" t="s">
        <v>189</v>
      </c>
      <c r="K34" s="2" t="s">
        <v>205</v>
      </c>
      <c r="L34" s="10">
        <v>0</v>
      </c>
      <c r="M34" s="11">
        <f aca="true" t="shared" si="4" ref="M34:M65">L34*0.4</f>
        <v>0</v>
      </c>
      <c r="N34" s="11">
        <f aca="true" t="shared" si="5" ref="N34:N65">I34+M34</f>
        <v>41.52</v>
      </c>
      <c r="O34" s="2"/>
    </row>
    <row r="35" spans="1:15" ht="19.5" customHeight="1">
      <c r="A35" s="12">
        <v>34</v>
      </c>
      <c r="B35" s="21"/>
      <c r="C35" s="1" t="s">
        <v>4</v>
      </c>
      <c r="D35" s="1" t="s">
        <v>33</v>
      </c>
      <c r="E35" s="1" t="s">
        <v>34</v>
      </c>
      <c r="F35" s="1" t="s">
        <v>35</v>
      </c>
      <c r="G35" s="4" t="s">
        <v>36</v>
      </c>
      <c r="H35" s="5">
        <v>82.35</v>
      </c>
      <c r="I35" s="6">
        <f t="shared" si="3"/>
        <v>49.41</v>
      </c>
      <c r="J35" s="17" t="s">
        <v>189</v>
      </c>
      <c r="K35" s="2" t="s">
        <v>226</v>
      </c>
      <c r="L35" s="10">
        <v>81.06</v>
      </c>
      <c r="M35" s="11">
        <f t="shared" si="4"/>
        <v>32.424</v>
      </c>
      <c r="N35" s="11">
        <f t="shared" si="5"/>
        <v>81.834</v>
      </c>
      <c r="O35" s="2"/>
    </row>
    <row r="36" spans="1:15" ht="19.5" customHeight="1">
      <c r="A36" s="12">
        <v>35</v>
      </c>
      <c r="B36" s="21"/>
      <c r="C36" s="1" t="s">
        <v>4</v>
      </c>
      <c r="D36" s="1" t="s">
        <v>160</v>
      </c>
      <c r="E36" s="1" t="s">
        <v>30</v>
      </c>
      <c r="F36" s="1" t="s">
        <v>23</v>
      </c>
      <c r="G36" s="4" t="s">
        <v>31</v>
      </c>
      <c r="H36" s="5">
        <v>84.25</v>
      </c>
      <c r="I36" s="6">
        <f t="shared" si="3"/>
        <v>50.55</v>
      </c>
      <c r="J36" s="17" t="s">
        <v>189</v>
      </c>
      <c r="K36" s="2" t="s">
        <v>224</v>
      </c>
      <c r="L36" s="10">
        <v>79.08</v>
      </c>
      <c r="M36" s="11">
        <f t="shared" si="4"/>
        <v>31.632</v>
      </c>
      <c r="N36" s="11">
        <f t="shared" si="5"/>
        <v>82.182</v>
      </c>
      <c r="O36" s="2"/>
    </row>
    <row r="37" spans="1:15" ht="19.5" customHeight="1">
      <c r="A37" s="12">
        <v>36</v>
      </c>
      <c r="B37" s="21"/>
      <c r="C37" s="1" t="s">
        <v>4</v>
      </c>
      <c r="D37" s="1" t="s">
        <v>29</v>
      </c>
      <c r="E37" s="1" t="s">
        <v>30</v>
      </c>
      <c r="F37" s="1" t="s">
        <v>23</v>
      </c>
      <c r="G37" s="4" t="s">
        <v>32</v>
      </c>
      <c r="H37" s="5">
        <v>84</v>
      </c>
      <c r="I37" s="6">
        <f t="shared" si="3"/>
        <v>50.4</v>
      </c>
      <c r="J37" s="17" t="s">
        <v>189</v>
      </c>
      <c r="K37" s="2" t="s">
        <v>225</v>
      </c>
      <c r="L37" s="10">
        <v>81.04</v>
      </c>
      <c r="M37" s="11">
        <f t="shared" si="4"/>
        <v>32.416000000000004</v>
      </c>
      <c r="N37" s="11">
        <f t="shared" si="5"/>
        <v>82.816</v>
      </c>
      <c r="O37" s="2"/>
    </row>
    <row r="38" spans="1:15" ht="19.5" customHeight="1">
      <c r="A38" s="12">
        <v>37</v>
      </c>
      <c r="B38" s="21"/>
      <c r="C38" s="1" t="s">
        <v>4</v>
      </c>
      <c r="D38" s="1" t="s">
        <v>53</v>
      </c>
      <c r="E38" s="1" t="s">
        <v>39</v>
      </c>
      <c r="F38" s="1" t="s">
        <v>40</v>
      </c>
      <c r="G38" s="4" t="s">
        <v>93</v>
      </c>
      <c r="H38" s="5">
        <v>69.6</v>
      </c>
      <c r="I38" s="6">
        <f t="shared" si="3"/>
        <v>41.76</v>
      </c>
      <c r="J38" s="17" t="s">
        <v>187</v>
      </c>
      <c r="K38" s="2" t="s">
        <v>243</v>
      </c>
      <c r="L38" s="2" t="s">
        <v>282</v>
      </c>
      <c r="M38" s="11">
        <f t="shared" si="4"/>
        <v>31.636000000000003</v>
      </c>
      <c r="N38" s="11">
        <f t="shared" si="5"/>
        <v>73.396</v>
      </c>
      <c r="O38" s="2"/>
    </row>
    <row r="39" spans="1:15" ht="19.5" customHeight="1">
      <c r="A39" s="12">
        <v>38</v>
      </c>
      <c r="B39" s="21"/>
      <c r="C39" s="1" t="s">
        <v>4</v>
      </c>
      <c r="D39" s="1" t="s">
        <v>53</v>
      </c>
      <c r="E39" s="1" t="s">
        <v>190</v>
      </c>
      <c r="F39" s="1" t="s">
        <v>40</v>
      </c>
      <c r="G39" s="4" t="s">
        <v>89</v>
      </c>
      <c r="H39" s="5">
        <v>74.4</v>
      </c>
      <c r="I39" s="6">
        <f t="shared" si="3"/>
        <v>44.64</v>
      </c>
      <c r="J39" s="17" t="s">
        <v>187</v>
      </c>
      <c r="K39" s="2" t="s">
        <v>234</v>
      </c>
      <c r="L39" s="2" t="s">
        <v>264</v>
      </c>
      <c r="M39" s="11">
        <f t="shared" si="4"/>
        <v>31.572000000000003</v>
      </c>
      <c r="N39" s="11">
        <f t="shared" si="5"/>
        <v>76.212</v>
      </c>
      <c r="O39" s="2"/>
    </row>
    <row r="40" spans="1:15" ht="19.5" customHeight="1">
      <c r="A40" s="12">
        <v>39</v>
      </c>
      <c r="B40" s="21"/>
      <c r="C40" s="1" t="s">
        <v>4</v>
      </c>
      <c r="D40" s="1" t="s">
        <v>53</v>
      </c>
      <c r="E40" s="1" t="s">
        <v>39</v>
      </c>
      <c r="F40" s="1" t="s">
        <v>40</v>
      </c>
      <c r="G40" s="4" t="s">
        <v>95</v>
      </c>
      <c r="H40" s="5">
        <v>66.7</v>
      </c>
      <c r="I40" s="6">
        <f t="shared" si="3"/>
        <v>40.02</v>
      </c>
      <c r="J40" s="17" t="s">
        <v>187</v>
      </c>
      <c r="K40" s="2" t="s">
        <v>205</v>
      </c>
      <c r="L40" s="2" t="s">
        <v>287</v>
      </c>
      <c r="M40" s="11">
        <f t="shared" si="4"/>
        <v>0</v>
      </c>
      <c r="N40" s="11">
        <f t="shared" si="5"/>
        <v>40.02</v>
      </c>
      <c r="O40" s="2"/>
    </row>
    <row r="41" spans="1:15" ht="19.5" customHeight="1">
      <c r="A41" s="12">
        <v>40</v>
      </c>
      <c r="B41" s="21"/>
      <c r="C41" s="1" t="s">
        <v>4</v>
      </c>
      <c r="D41" s="1" t="s">
        <v>53</v>
      </c>
      <c r="E41" s="1" t="s">
        <v>39</v>
      </c>
      <c r="F41" s="1" t="s">
        <v>40</v>
      </c>
      <c r="G41" s="4" t="s">
        <v>96</v>
      </c>
      <c r="H41" s="5">
        <v>65.4</v>
      </c>
      <c r="I41" s="6">
        <f t="shared" si="3"/>
        <v>39.24</v>
      </c>
      <c r="J41" s="17" t="s">
        <v>187</v>
      </c>
      <c r="K41" s="2" t="s">
        <v>205</v>
      </c>
      <c r="L41" s="2" t="s">
        <v>287</v>
      </c>
      <c r="M41" s="11">
        <f t="shared" si="4"/>
        <v>0</v>
      </c>
      <c r="N41" s="11">
        <f t="shared" si="5"/>
        <v>39.24</v>
      </c>
      <c r="O41" s="2"/>
    </row>
    <row r="42" spans="1:15" ht="19.5" customHeight="1">
      <c r="A42" s="12">
        <v>41</v>
      </c>
      <c r="B42" s="21"/>
      <c r="C42" s="1" t="s">
        <v>4</v>
      </c>
      <c r="D42" s="1" t="s">
        <v>53</v>
      </c>
      <c r="E42" s="1" t="s">
        <v>39</v>
      </c>
      <c r="F42" s="1" t="s">
        <v>40</v>
      </c>
      <c r="G42" s="4" t="s">
        <v>88</v>
      </c>
      <c r="H42" s="5">
        <v>75.3</v>
      </c>
      <c r="I42" s="6">
        <f t="shared" si="3"/>
        <v>45.18</v>
      </c>
      <c r="J42" s="17" t="s">
        <v>187</v>
      </c>
      <c r="K42" s="2" t="s">
        <v>241</v>
      </c>
      <c r="L42" s="2" t="s">
        <v>279</v>
      </c>
      <c r="M42" s="11">
        <f t="shared" si="4"/>
        <v>30.908</v>
      </c>
      <c r="N42" s="11">
        <f t="shared" si="5"/>
        <v>76.088</v>
      </c>
      <c r="O42" s="2"/>
    </row>
    <row r="43" spans="1:15" ht="19.5" customHeight="1">
      <c r="A43" s="12">
        <v>42</v>
      </c>
      <c r="B43" s="21"/>
      <c r="C43" s="1" t="s">
        <v>4</v>
      </c>
      <c r="D43" s="1" t="s">
        <v>53</v>
      </c>
      <c r="E43" s="1" t="s">
        <v>39</v>
      </c>
      <c r="F43" s="1" t="s">
        <v>40</v>
      </c>
      <c r="G43" s="4" t="s">
        <v>97</v>
      </c>
      <c r="H43" s="5">
        <v>56.85</v>
      </c>
      <c r="I43" s="6">
        <f t="shared" si="3"/>
        <v>34.11</v>
      </c>
      <c r="J43" s="17" t="s">
        <v>187</v>
      </c>
      <c r="K43" s="2" t="s">
        <v>244</v>
      </c>
      <c r="L43" s="2" t="s">
        <v>250</v>
      </c>
      <c r="M43" s="11">
        <f t="shared" si="4"/>
        <v>30.836000000000002</v>
      </c>
      <c r="N43" s="11">
        <f t="shared" si="5"/>
        <v>64.946</v>
      </c>
      <c r="O43" s="2"/>
    </row>
    <row r="44" spans="1:15" ht="19.5" customHeight="1">
      <c r="A44" s="12">
        <v>43</v>
      </c>
      <c r="B44" s="21"/>
      <c r="C44" s="1" t="s">
        <v>4</v>
      </c>
      <c r="D44" s="1" t="s">
        <v>53</v>
      </c>
      <c r="E44" s="1" t="s">
        <v>39</v>
      </c>
      <c r="F44" s="1" t="s">
        <v>40</v>
      </c>
      <c r="G44" s="4" t="s">
        <v>92</v>
      </c>
      <c r="H44" s="5">
        <v>69.65</v>
      </c>
      <c r="I44" s="6">
        <f t="shared" si="3"/>
        <v>41.79</v>
      </c>
      <c r="J44" s="17" t="s">
        <v>187</v>
      </c>
      <c r="K44" s="2" t="s">
        <v>229</v>
      </c>
      <c r="L44" s="2" t="s">
        <v>276</v>
      </c>
      <c r="M44" s="11">
        <f t="shared" si="4"/>
        <v>30.792</v>
      </c>
      <c r="N44" s="11">
        <f t="shared" si="5"/>
        <v>72.582</v>
      </c>
      <c r="O44" s="2"/>
    </row>
    <row r="45" spans="1:15" ht="19.5" customHeight="1">
      <c r="A45" s="12">
        <v>44</v>
      </c>
      <c r="B45" s="21"/>
      <c r="C45" s="1" t="s">
        <v>4</v>
      </c>
      <c r="D45" s="1" t="s">
        <v>53</v>
      </c>
      <c r="E45" s="1" t="s">
        <v>39</v>
      </c>
      <c r="F45" s="1" t="s">
        <v>40</v>
      </c>
      <c r="G45" s="4" t="s">
        <v>90</v>
      </c>
      <c r="H45" s="5">
        <v>73.85</v>
      </c>
      <c r="I45" s="6">
        <f t="shared" si="3"/>
        <v>44.309999999999995</v>
      </c>
      <c r="J45" s="17" t="s">
        <v>187</v>
      </c>
      <c r="K45" s="2" t="s">
        <v>235</v>
      </c>
      <c r="L45" s="2" t="s">
        <v>278</v>
      </c>
      <c r="M45" s="11">
        <f t="shared" si="4"/>
        <v>32.04</v>
      </c>
      <c r="N45" s="11">
        <f t="shared" si="5"/>
        <v>76.35</v>
      </c>
      <c r="O45" s="2"/>
    </row>
    <row r="46" spans="1:15" ht="19.5" customHeight="1">
      <c r="A46" s="12">
        <v>45</v>
      </c>
      <c r="B46" s="21"/>
      <c r="C46" s="1" t="s">
        <v>4</v>
      </c>
      <c r="D46" s="1" t="s">
        <v>53</v>
      </c>
      <c r="E46" s="1" t="s">
        <v>39</v>
      </c>
      <c r="F46" s="1" t="s">
        <v>40</v>
      </c>
      <c r="G46" s="4" t="s">
        <v>91</v>
      </c>
      <c r="H46" s="5">
        <v>73.7</v>
      </c>
      <c r="I46" s="6">
        <f t="shared" si="3"/>
        <v>44.22</v>
      </c>
      <c r="J46" s="17" t="s">
        <v>187</v>
      </c>
      <c r="K46" s="2" t="s">
        <v>242</v>
      </c>
      <c r="L46" s="2" t="s">
        <v>280</v>
      </c>
      <c r="M46" s="11">
        <f t="shared" si="4"/>
        <v>32.22</v>
      </c>
      <c r="N46" s="11">
        <f t="shared" si="5"/>
        <v>76.44</v>
      </c>
      <c r="O46" s="2"/>
    </row>
    <row r="47" spans="1:15" ht="19.5" customHeight="1">
      <c r="A47" s="12">
        <v>46</v>
      </c>
      <c r="B47" s="21"/>
      <c r="C47" s="1" t="s">
        <v>4</v>
      </c>
      <c r="D47" s="1" t="s">
        <v>53</v>
      </c>
      <c r="E47" s="1" t="s">
        <v>39</v>
      </c>
      <c r="F47" s="1" t="s">
        <v>40</v>
      </c>
      <c r="G47" s="4" t="s">
        <v>87</v>
      </c>
      <c r="H47" s="5">
        <v>79.85</v>
      </c>
      <c r="I47" s="6">
        <f t="shared" si="3"/>
        <v>47.91</v>
      </c>
      <c r="J47" s="17" t="s">
        <v>187</v>
      </c>
      <c r="K47" s="2" t="s">
        <v>240</v>
      </c>
      <c r="L47" s="2" t="s">
        <v>281</v>
      </c>
      <c r="M47" s="11">
        <f t="shared" si="4"/>
        <v>32.028</v>
      </c>
      <c r="N47" s="11">
        <f t="shared" si="5"/>
        <v>79.93799999999999</v>
      </c>
      <c r="O47" s="2"/>
    </row>
    <row r="48" spans="1:15" ht="19.5" customHeight="1">
      <c r="A48" s="12">
        <v>47</v>
      </c>
      <c r="B48" s="21"/>
      <c r="C48" s="1" t="s">
        <v>4</v>
      </c>
      <c r="D48" s="1" t="s">
        <v>53</v>
      </c>
      <c r="E48" s="1" t="s">
        <v>39</v>
      </c>
      <c r="F48" s="1" t="s">
        <v>40</v>
      </c>
      <c r="G48" s="4" t="s">
        <v>94</v>
      </c>
      <c r="H48" s="5">
        <v>69.15</v>
      </c>
      <c r="I48" s="6">
        <f t="shared" si="3"/>
        <v>41.49</v>
      </c>
      <c r="J48" s="17" t="s">
        <v>187</v>
      </c>
      <c r="K48" s="2" t="s">
        <v>236</v>
      </c>
      <c r="L48" s="2" t="s">
        <v>277</v>
      </c>
      <c r="M48" s="11">
        <f t="shared" si="4"/>
        <v>30.164</v>
      </c>
      <c r="N48" s="11">
        <f t="shared" si="5"/>
        <v>71.654</v>
      </c>
      <c r="O48" s="2"/>
    </row>
    <row r="49" spans="1:15" ht="19.5" customHeight="1">
      <c r="A49" s="12">
        <v>48</v>
      </c>
      <c r="B49" s="21"/>
      <c r="C49" s="1" t="s">
        <v>4</v>
      </c>
      <c r="D49" s="1" t="s">
        <v>53</v>
      </c>
      <c r="E49" s="1" t="s">
        <v>115</v>
      </c>
      <c r="F49" s="1" t="s">
        <v>40</v>
      </c>
      <c r="G49" s="4" t="s">
        <v>117</v>
      </c>
      <c r="H49" s="5">
        <v>71.85</v>
      </c>
      <c r="I49" s="6">
        <f t="shared" si="3"/>
        <v>43.10999999999999</v>
      </c>
      <c r="J49" s="17" t="s">
        <v>187</v>
      </c>
      <c r="K49" s="2" t="s">
        <v>203</v>
      </c>
      <c r="L49" s="2" t="s">
        <v>267</v>
      </c>
      <c r="M49" s="11">
        <f t="shared" si="4"/>
        <v>31.064</v>
      </c>
      <c r="N49" s="11">
        <f t="shared" si="5"/>
        <v>74.17399999999999</v>
      </c>
      <c r="O49" s="2"/>
    </row>
    <row r="50" spans="1:15" ht="19.5" customHeight="1">
      <c r="A50" s="12">
        <v>49</v>
      </c>
      <c r="B50" s="21"/>
      <c r="C50" s="1" t="s">
        <v>4</v>
      </c>
      <c r="D50" s="1" t="s">
        <v>53</v>
      </c>
      <c r="E50" s="1" t="s">
        <v>115</v>
      </c>
      <c r="F50" s="1" t="s">
        <v>40</v>
      </c>
      <c r="G50" s="4" t="s">
        <v>124</v>
      </c>
      <c r="H50" s="5">
        <v>60.7</v>
      </c>
      <c r="I50" s="6">
        <f t="shared" si="3"/>
        <v>36.42</v>
      </c>
      <c r="J50" s="17" t="s">
        <v>187</v>
      </c>
      <c r="K50" s="2" t="s">
        <v>210</v>
      </c>
      <c r="L50" s="2" t="s">
        <v>270</v>
      </c>
      <c r="M50" s="11">
        <f t="shared" si="4"/>
        <v>30.864</v>
      </c>
      <c r="N50" s="11">
        <f t="shared" si="5"/>
        <v>67.284</v>
      </c>
      <c r="O50" s="2"/>
    </row>
    <row r="51" spans="1:15" ht="19.5" customHeight="1">
      <c r="A51" s="12">
        <v>50</v>
      </c>
      <c r="B51" s="21"/>
      <c r="C51" s="1" t="s">
        <v>4</v>
      </c>
      <c r="D51" s="1" t="s">
        <v>53</v>
      </c>
      <c r="E51" s="1" t="s">
        <v>115</v>
      </c>
      <c r="F51" s="1" t="s">
        <v>40</v>
      </c>
      <c r="G51" s="4" t="s">
        <v>119</v>
      </c>
      <c r="H51" s="5">
        <v>69.15</v>
      </c>
      <c r="I51" s="6">
        <f t="shared" si="3"/>
        <v>41.49</v>
      </c>
      <c r="J51" s="17" t="s">
        <v>187</v>
      </c>
      <c r="K51" s="2" t="s">
        <v>213</v>
      </c>
      <c r="L51" s="2" t="s">
        <v>268</v>
      </c>
      <c r="M51" s="11">
        <f t="shared" si="4"/>
        <v>30.368000000000002</v>
      </c>
      <c r="N51" s="11">
        <f t="shared" si="5"/>
        <v>71.858</v>
      </c>
      <c r="O51" s="2"/>
    </row>
    <row r="52" spans="1:15" ht="19.5" customHeight="1">
      <c r="A52" s="12">
        <v>51</v>
      </c>
      <c r="B52" s="21"/>
      <c r="C52" s="1" t="s">
        <v>4</v>
      </c>
      <c r="D52" s="1" t="s">
        <v>53</v>
      </c>
      <c r="E52" s="1" t="s">
        <v>115</v>
      </c>
      <c r="F52" s="1" t="s">
        <v>40</v>
      </c>
      <c r="G52" s="4" t="s">
        <v>118</v>
      </c>
      <c r="H52" s="5">
        <v>69.65</v>
      </c>
      <c r="I52" s="6">
        <f t="shared" si="3"/>
        <v>41.79</v>
      </c>
      <c r="J52" s="17" t="s">
        <v>187</v>
      </c>
      <c r="K52" s="2" t="s">
        <v>201</v>
      </c>
      <c r="L52" s="2" t="s">
        <v>264</v>
      </c>
      <c r="M52" s="11">
        <f t="shared" si="4"/>
        <v>31.572000000000003</v>
      </c>
      <c r="N52" s="11">
        <f t="shared" si="5"/>
        <v>73.362</v>
      </c>
      <c r="O52" s="2"/>
    </row>
    <row r="53" spans="1:15" ht="19.5" customHeight="1">
      <c r="A53" s="12">
        <v>52</v>
      </c>
      <c r="B53" s="21"/>
      <c r="C53" s="1" t="s">
        <v>4</v>
      </c>
      <c r="D53" s="1" t="s">
        <v>53</v>
      </c>
      <c r="E53" s="1" t="s">
        <v>115</v>
      </c>
      <c r="F53" s="1" t="s">
        <v>40</v>
      </c>
      <c r="G53" s="4" t="s">
        <v>116</v>
      </c>
      <c r="H53" s="5">
        <v>72.1</v>
      </c>
      <c r="I53" s="6">
        <f t="shared" si="3"/>
        <v>43.26</v>
      </c>
      <c r="J53" s="17" t="s">
        <v>187</v>
      </c>
      <c r="K53" s="2" t="s">
        <v>199</v>
      </c>
      <c r="L53" s="2" t="s">
        <v>263</v>
      </c>
      <c r="M53" s="11">
        <f t="shared" si="4"/>
        <v>30.384</v>
      </c>
      <c r="N53" s="11">
        <f t="shared" si="5"/>
        <v>73.644</v>
      </c>
      <c r="O53" s="2"/>
    </row>
    <row r="54" spans="1:15" ht="19.5" customHeight="1">
      <c r="A54" s="12">
        <v>53</v>
      </c>
      <c r="B54" s="21"/>
      <c r="C54" s="1" t="s">
        <v>4</v>
      </c>
      <c r="D54" s="1" t="s">
        <v>53</v>
      </c>
      <c r="E54" s="1" t="s">
        <v>115</v>
      </c>
      <c r="F54" s="1" t="s">
        <v>40</v>
      </c>
      <c r="G54" s="4" t="s">
        <v>121</v>
      </c>
      <c r="H54" s="5">
        <v>63.35</v>
      </c>
      <c r="I54" s="6">
        <f t="shared" si="3"/>
        <v>38.01</v>
      </c>
      <c r="J54" s="17" t="s">
        <v>187</v>
      </c>
      <c r="K54" s="2" t="s">
        <v>212</v>
      </c>
      <c r="L54" s="2" t="s">
        <v>269</v>
      </c>
      <c r="M54" s="11">
        <f t="shared" si="4"/>
        <v>31.208</v>
      </c>
      <c r="N54" s="11">
        <f t="shared" si="5"/>
        <v>69.21799999999999</v>
      </c>
      <c r="O54" s="2"/>
    </row>
    <row r="55" spans="1:15" ht="19.5" customHeight="1">
      <c r="A55" s="12">
        <v>54</v>
      </c>
      <c r="B55" s="21"/>
      <c r="C55" s="1" t="s">
        <v>4</v>
      </c>
      <c r="D55" s="1" t="s">
        <v>53</v>
      </c>
      <c r="E55" s="1" t="s">
        <v>115</v>
      </c>
      <c r="F55" s="1" t="s">
        <v>40</v>
      </c>
      <c r="G55" s="4" t="s">
        <v>122</v>
      </c>
      <c r="H55" s="5">
        <v>63.15</v>
      </c>
      <c r="I55" s="6">
        <f t="shared" si="3"/>
        <v>37.89</v>
      </c>
      <c r="J55" s="17" t="s">
        <v>187</v>
      </c>
      <c r="K55" s="2" t="s">
        <v>211</v>
      </c>
      <c r="L55" s="2" t="s">
        <v>271</v>
      </c>
      <c r="M55" s="11">
        <f t="shared" si="4"/>
        <v>33.37200000000001</v>
      </c>
      <c r="N55" s="11">
        <f t="shared" si="5"/>
        <v>71.262</v>
      </c>
      <c r="O55" s="2"/>
    </row>
    <row r="56" spans="1:15" ht="19.5" customHeight="1">
      <c r="A56" s="12">
        <v>55</v>
      </c>
      <c r="B56" s="21"/>
      <c r="C56" s="1" t="s">
        <v>4</v>
      </c>
      <c r="D56" s="1" t="s">
        <v>53</v>
      </c>
      <c r="E56" s="1" t="s">
        <v>115</v>
      </c>
      <c r="F56" s="1" t="s">
        <v>40</v>
      </c>
      <c r="G56" s="4" t="s">
        <v>120</v>
      </c>
      <c r="H56" s="5">
        <v>65.2</v>
      </c>
      <c r="I56" s="6">
        <f t="shared" si="3"/>
        <v>39.12</v>
      </c>
      <c r="J56" s="17" t="s">
        <v>187</v>
      </c>
      <c r="K56" s="2" t="s">
        <v>202</v>
      </c>
      <c r="L56" s="2" t="s">
        <v>265</v>
      </c>
      <c r="M56" s="11">
        <f t="shared" si="4"/>
        <v>31.344</v>
      </c>
      <c r="N56" s="11">
        <f t="shared" si="5"/>
        <v>70.464</v>
      </c>
      <c r="O56" s="2"/>
    </row>
    <row r="57" spans="1:15" ht="19.5" customHeight="1">
      <c r="A57" s="12">
        <v>56</v>
      </c>
      <c r="B57" s="21"/>
      <c r="C57" s="1" t="s">
        <v>4</v>
      </c>
      <c r="D57" s="1" t="s">
        <v>53</v>
      </c>
      <c r="E57" s="1" t="s">
        <v>115</v>
      </c>
      <c r="F57" s="1" t="s">
        <v>40</v>
      </c>
      <c r="G57" s="4" t="s">
        <v>123</v>
      </c>
      <c r="H57" s="5">
        <v>61.15</v>
      </c>
      <c r="I57" s="6">
        <f t="shared" si="3"/>
        <v>36.69</v>
      </c>
      <c r="J57" s="17" t="s">
        <v>187</v>
      </c>
      <c r="K57" s="2" t="s">
        <v>200</v>
      </c>
      <c r="L57" s="2" t="s">
        <v>266</v>
      </c>
      <c r="M57" s="11">
        <f t="shared" si="4"/>
        <v>29.388</v>
      </c>
      <c r="N57" s="11">
        <f t="shared" si="5"/>
        <v>66.078</v>
      </c>
      <c r="O57" s="2"/>
    </row>
    <row r="58" spans="1:15" ht="19.5" customHeight="1">
      <c r="A58" s="12">
        <v>57</v>
      </c>
      <c r="B58" s="21"/>
      <c r="C58" s="1" t="s">
        <v>4</v>
      </c>
      <c r="D58" s="1" t="s">
        <v>53</v>
      </c>
      <c r="E58" s="1" t="s">
        <v>115</v>
      </c>
      <c r="F58" s="1" t="s">
        <v>40</v>
      </c>
      <c r="G58" s="4" t="s">
        <v>125</v>
      </c>
      <c r="H58" s="5">
        <v>60.1</v>
      </c>
      <c r="I58" s="6">
        <f t="shared" si="3"/>
        <v>36.06</v>
      </c>
      <c r="J58" s="17" t="s">
        <v>187</v>
      </c>
      <c r="K58" s="2" t="s">
        <v>204</v>
      </c>
      <c r="L58" s="2" t="s">
        <v>262</v>
      </c>
      <c r="M58" s="11">
        <f t="shared" si="4"/>
        <v>29.6</v>
      </c>
      <c r="N58" s="11">
        <f t="shared" si="5"/>
        <v>65.66</v>
      </c>
      <c r="O58" s="2"/>
    </row>
    <row r="59" spans="1:15" ht="19.5" customHeight="1">
      <c r="A59" s="12">
        <v>58</v>
      </c>
      <c r="B59" s="21"/>
      <c r="C59" s="1" t="s">
        <v>4</v>
      </c>
      <c r="D59" s="1" t="s">
        <v>53</v>
      </c>
      <c r="E59" s="1" t="s">
        <v>98</v>
      </c>
      <c r="F59" s="1" t="s">
        <v>40</v>
      </c>
      <c r="G59" s="4" t="s">
        <v>104</v>
      </c>
      <c r="H59" s="5">
        <v>68.75</v>
      </c>
      <c r="I59" s="6">
        <f t="shared" si="3"/>
        <v>41.25</v>
      </c>
      <c r="J59" s="17" t="s">
        <v>187</v>
      </c>
      <c r="K59" s="2" t="s">
        <v>216</v>
      </c>
      <c r="L59" s="2" t="s">
        <v>250</v>
      </c>
      <c r="M59" s="11">
        <f t="shared" si="4"/>
        <v>30.836000000000002</v>
      </c>
      <c r="N59" s="11">
        <f t="shared" si="5"/>
        <v>72.086</v>
      </c>
      <c r="O59" s="2"/>
    </row>
    <row r="60" spans="1:15" ht="19.5" customHeight="1">
      <c r="A60" s="12">
        <v>59</v>
      </c>
      <c r="B60" s="21"/>
      <c r="C60" s="1" t="s">
        <v>4</v>
      </c>
      <c r="D60" s="1" t="s">
        <v>53</v>
      </c>
      <c r="E60" s="1" t="s">
        <v>98</v>
      </c>
      <c r="F60" s="1" t="s">
        <v>40</v>
      </c>
      <c r="G60" s="4" t="s">
        <v>113</v>
      </c>
      <c r="H60" s="5">
        <v>61.45</v>
      </c>
      <c r="I60" s="6">
        <f t="shared" si="3"/>
        <v>36.87</v>
      </c>
      <c r="J60" s="17" t="s">
        <v>187</v>
      </c>
      <c r="K60" s="2" t="s">
        <v>225</v>
      </c>
      <c r="L60" s="2" t="s">
        <v>256</v>
      </c>
      <c r="M60" s="11">
        <f t="shared" si="4"/>
        <v>30.464</v>
      </c>
      <c r="N60" s="11">
        <f t="shared" si="5"/>
        <v>67.334</v>
      </c>
      <c r="O60" s="2"/>
    </row>
    <row r="61" spans="1:15" ht="19.5" customHeight="1">
      <c r="A61" s="12">
        <v>60</v>
      </c>
      <c r="B61" s="21"/>
      <c r="C61" s="1" t="s">
        <v>4</v>
      </c>
      <c r="D61" s="1" t="s">
        <v>53</v>
      </c>
      <c r="E61" s="1" t="s">
        <v>98</v>
      </c>
      <c r="F61" s="1" t="s">
        <v>40</v>
      </c>
      <c r="G61" s="4" t="s">
        <v>111</v>
      </c>
      <c r="H61" s="5">
        <v>63</v>
      </c>
      <c r="I61" s="6">
        <f t="shared" si="3"/>
        <v>37.8</v>
      </c>
      <c r="J61" s="17" t="s">
        <v>187</v>
      </c>
      <c r="K61" s="2" t="s">
        <v>223</v>
      </c>
      <c r="L61" s="2" t="s">
        <v>252</v>
      </c>
      <c r="M61" s="11">
        <f t="shared" si="4"/>
        <v>30.104000000000003</v>
      </c>
      <c r="N61" s="11">
        <f t="shared" si="5"/>
        <v>67.904</v>
      </c>
      <c r="O61" s="2"/>
    </row>
    <row r="62" spans="1:15" ht="19.5" customHeight="1">
      <c r="A62" s="12">
        <v>61</v>
      </c>
      <c r="B62" s="21"/>
      <c r="C62" s="1" t="s">
        <v>4</v>
      </c>
      <c r="D62" s="1" t="s">
        <v>53</v>
      </c>
      <c r="E62" s="1" t="s">
        <v>98</v>
      </c>
      <c r="F62" s="1" t="s">
        <v>40</v>
      </c>
      <c r="G62" s="4" t="s">
        <v>102</v>
      </c>
      <c r="H62" s="5">
        <v>70.15</v>
      </c>
      <c r="I62" s="6">
        <f t="shared" si="3"/>
        <v>42.09</v>
      </c>
      <c r="J62" s="17" t="s">
        <v>187</v>
      </c>
      <c r="K62" s="2" t="s">
        <v>227</v>
      </c>
      <c r="L62" s="2" t="s">
        <v>251</v>
      </c>
      <c r="M62" s="11">
        <f t="shared" si="4"/>
        <v>31.084</v>
      </c>
      <c r="N62" s="11">
        <f t="shared" si="5"/>
        <v>73.174</v>
      </c>
      <c r="O62" s="2"/>
    </row>
    <row r="63" spans="1:15" ht="19.5" customHeight="1">
      <c r="A63" s="12">
        <v>62</v>
      </c>
      <c r="B63" s="21"/>
      <c r="C63" s="1" t="s">
        <v>4</v>
      </c>
      <c r="D63" s="1" t="s">
        <v>53</v>
      </c>
      <c r="E63" s="1" t="s">
        <v>98</v>
      </c>
      <c r="F63" s="1" t="s">
        <v>40</v>
      </c>
      <c r="G63" s="4" t="s">
        <v>109</v>
      </c>
      <c r="H63" s="5">
        <v>63.45</v>
      </c>
      <c r="I63" s="6">
        <f t="shared" si="3"/>
        <v>38.07</v>
      </c>
      <c r="J63" s="17" t="s">
        <v>187</v>
      </c>
      <c r="K63" s="2" t="s">
        <v>220</v>
      </c>
      <c r="L63" s="2" t="s">
        <v>248</v>
      </c>
      <c r="M63" s="11">
        <f t="shared" si="4"/>
        <v>30.128</v>
      </c>
      <c r="N63" s="11">
        <f t="shared" si="5"/>
        <v>68.19800000000001</v>
      </c>
      <c r="O63" s="2"/>
    </row>
    <row r="64" spans="1:15" ht="19.5" customHeight="1">
      <c r="A64" s="12">
        <v>63</v>
      </c>
      <c r="B64" s="21"/>
      <c r="C64" s="1" t="s">
        <v>4</v>
      </c>
      <c r="D64" s="1" t="s">
        <v>53</v>
      </c>
      <c r="E64" s="1" t="s">
        <v>98</v>
      </c>
      <c r="F64" s="1" t="s">
        <v>40</v>
      </c>
      <c r="G64" s="4" t="s">
        <v>106</v>
      </c>
      <c r="H64" s="5">
        <v>64.2</v>
      </c>
      <c r="I64" s="6">
        <f t="shared" si="3"/>
        <v>38.52</v>
      </c>
      <c r="J64" s="17" t="s">
        <v>187</v>
      </c>
      <c r="K64" s="2" t="s">
        <v>218</v>
      </c>
      <c r="L64" s="2" t="s">
        <v>247</v>
      </c>
      <c r="M64" s="11">
        <f t="shared" si="4"/>
        <v>30.068</v>
      </c>
      <c r="N64" s="11">
        <f t="shared" si="5"/>
        <v>68.58800000000001</v>
      </c>
      <c r="O64" s="2"/>
    </row>
    <row r="65" spans="1:15" ht="19.5" customHeight="1">
      <c r="A65" s="12">
        <v>64</v>
      </c>
      <c r="B65" s="21"/>
      <c r="C65" s="1" t="s">
        <v>4</v>
      </c>
      <c r="D65" s="1" t="s">
        <v>53</v>
      </c>
      <c r="E65" s="1" t="s">
        <v>98</v>
      </c>
      <c r="F65" s="1" t="s">
        <v>40</v>
      </c>
      <c r="G65" s="4" t="s">
        <v>105</v>
      </c>
      <c r="H65" s="5">
        <v>65.75</v>
      </c>
      <c r="I65" s="6">
        <f t="shared" si="3"/>
        <v>39.449999999999996</v>
      </c>
      <c r="J65" s="17" t="s">
        <v>187</v>
      </c>
      <c r="K65" s="2" t="s">
        <v>208</v>
      </c>
      <c r="L65" s="2" t="s">
        <v>258</v>
      </c>
      <c r="M65" s="11">
        <f t="shared" si="4"/>
        <v>33.292</v>
      </c>
      <c r="N65" s="11">
        <f t="shared" si="5"/>
        <v>72.74199999999999</v>
      </c>
      <c r="O65" s="2"/>
    </row>
    <row r="66" spans="1:15" ht="19.5" customHeight="1">
      <c r="A66" s="12">
        <v>65</v>
      </c>
      <c r="B66" s="21"/>
      <c r="C66" s="1" t="s">
        <v>4</v>
      </c>
      <c r="D66" s="1" t="s">
        <v>53</v>
      </c>
      <c r="E66" s="1" t="s">
        <v>98</v>
      </c>
      <c r="F66" s="1" t="s">
        <v>40</v>
      </c>
      <c r="G66" s="4" t="s">
        <v>112</v>
      </c>
      <c r="H66" s="5">
        <v>62.45</v>
      </c>
      <c r="I66" s="6">
        <f aca="true" t="shared" si="6" ref="I66:I97">H66*0.6</f>
        <v>37.47</v>
      </c>
      <c r="J66" s="17" t="s">
        <v>187</v>
      </c>
      <c r="K66" s="2" t="s">
        <v>206</v>
      </c>
      <c r="L66" s="2" t="s">
        <v>257</v>
      </c>
      <c r="M66" s="11">
        <f aca="true" t="shared" si="7" ref="M66:M97">L66*0.4</f>
        <v>29.532</v>
      </c>
      <c r="N66" s="11">
        <f aca="true" t="shared" si="8" ref="N66:N97">I66+M66</f>
        <v>67.002</v>
      </c>
      <c r="O66" s="2"/>
    </row>
    <row r="67" spans="1:15" ht="19.5" customHeight="1">
      <c r="A67" s="12">
        <v>66</v>
      </c>
      <c r="B67" s="21"/>
      <c r="C67" s="1" t="s">
        <v>4</v>
      </c>
      <c r="D67" s="1" t="s">
        <v>53</v>
      </c>
      <c r="E67" s="1" t="s">
        <v>98</v>
      </c>
      <c r="F67" s="1" t="s">
        <v>40</v>
      </c>
      <c r="G67" s="4" t="s">
        <v>103</v>
      </c>
      <c r="H67" s="5">
        <v>69.35</v>
      </c>
      <c r="I67" s="6">
        <f t="shared" si="6"/>
        <v>41.60999999999999</v>
      </c>
      <c r="J67" s="17" t="s">
        <v>187</v>
      </c>
      <c r="K67" s="2" t="s">
        <v>226</v>
      </c>
      <c r="L67" s="2" t="s">
        <v>254</v>
      </c>
      <c r="M67" s="11">
        <f t="shared" si="7"/>
        <v>32.74</v>
      </c>
      <c r="N67" s="11">
        <f t="shared" si="8"/>
        <v>74.35</v>
      </c>
      <c r="O67" s="2"/>
    </row>
    <row r="68" spans="1:15" ht="19.5" customHeight="1">
      <c r="A68" s="12">
        <v>67</v>
      </c>
      <c r="B68" s="21"/>
      <c r="C68" s="1" t="s">
        <v>4</v>
      </c>
      <c r="D68" s="1" t="s">
        <v>53</v>
      </c>
      <c r="E68" s="1" t="s">
        <v>98</v>
      </c>
      <c r="F68" s="1" t="s">
        <v>40</v>
      </c>
      <c r="G68" s="4" t="s">
        <v>114</v>
      </c>
      <c r="H68" s="5">
        <v>61.4</v>
      </c>
      <c r="I68" s="6">
        <f t="shared" si="6"/>
        <v>36.839999999999996</v>
      </c>
      <c r="J68" s="17" t="s">
        <v>187</v>
      </c>
      <c r="K68" s="2" t="s">
        <v>205</v>
      </c>
      <c r="L68" s="2" t="s">
        <v>287</v>
      </c>
      <c r="M68" s="11">
        <f t="shared" si="7"/>
        <v>0</v>
      </c>
      <c r="N68" s="11">
        <f t="shared" si="8"/>
        <v>36.839999999999996</v>
      </c>
      <c r="O68" s="2"/>
    </row>
    <row r="69" spans="1:15" ht="19.5" customHeight="1">
      <c r="A69" s="12">
        <v>68</v>
      </c>
      <c r="B69" s="21"/>
      <c r="C69" s="1" t="s">
        <v>4</v>
      </c>
      <c r="D69" s="1" t="s">
        <v>53</v>
      </c>
      <c r="E69" s="1" t="s">
        <v>98</v>
      </c>
      <c r="F69" s="1" t="s">
        <v>40</v>
      </c>
      <c r="G69" s="4" t="s">
        <v>110</v>
      </c>
      <c r="H69" s="5">
        <v>63.35</v>
      </c>
      <c r="I69" s="6">
        <f t="shared" si="6"/>
        <v>38.01</v>
      </c>
      <c r="J69" s="17" t="s">
        <v>187</v>
      </c>
      <c r="K69" s="2" t="s">
        <v>221</v>
      </c>
      <c r="L69" s="2" t="s">
        <v>249</v>
      </c>
      <c r="M69" s="11">
        <f t="shared" si="7"/>
        <v>30.584</v>
      </c>
      <c r="N69" s="11">
        <f t="shared" si="8"/>
        <v>68.594</v>
      </c>
      <c r="O69" s="2"/>
    </row>
    <row r="70" spans="1:15" ht="19.5" customHeight="1">
      <c r="A70" s="12">
        <v>69</v>
      </c>
      <c r="B70" s="21"/>
      <c r="C70" s="1" t="s">
        <v>4</v>
      </c>
      <c r="D70" s="1" t="s">
        <v>53</v>
      </c>
      <c r="E70" s="1" t="s">
        <v>98</v>
      </c>
      <c r="F70" s="1" t="s">
        <v>40</v>
      </c>
      <c r="G70" s="4" t="s">
        <v>108</v>
      </c>
      <c r="H70" s="5">
        <v>64.1</v>
      </c>
      <c r="I70" s="6">
        <f t="shared" si="6"/>
        <v>38.459999999999994</v>
      </c>
      <c r="J70" s="17" t="s">
        <v>187</v>
      </c>
      <c r="K70" s="2" t="s">
        <v>214</v>
      </c>
      <c r="L70" s="2" t="s">
        <v>261</v>
      </c>
      <c r="M70" s="11">
        <f t="shared" si="7"/>
        <v>30.612000000000002</v>
      </c>
      <c r="N70" s="11">
        <f t="shared" si="8"/>
        <v>69.072</v>
      </c>
      <c r="O70" s="2"/>
    </row>
    <row r="71" spans="1:15" ht="19.5" customHeight="1">
      <c r="A71" s="12">
        <v>70</v>
      </c>
      <c r="B71" s="21"/>
      <c r="C71" s="1" t="s">
        <v>4</v>
      </c>
      <c r="D71" s="1" t="s">
        <v>53</v>
      </c>
      <c r="E71" s="1" t="s">
        <v>98</v>
      </c>
      <c r="F71" s="1" t="s">
        <v>40</v>
      </c>
      <c r="G71" s="4" t="s">
        <v>101</v>
      </c>
      <c r="H71" s="5">
        <v>71.4</v>
      </c>
      <c r="I71" s="6">
        <f t="shared" si="6"/>
        <v>42.84</v>
      </c>
      <c r="J71" s="17" t="s">
        <v>187</v>
      </c>
      <c r="K71" s="2" t="s">
        <v>222</v>
      </c>
      <c r="L71" s="2" t="s">
        <v>253</v>
      </c>
      <c r="M71" s="11">
        <f t="shared" si="7"/>
        <v>30.592000000000002</v>
      </c>
      <c r="N71" s="11">
        <f t="shared" si="8"/>
        <v>73.432</v>
      </c>
      <c r="O71" s="2"/>
    </row>
    <row r="72" spans="1:15" ht="19.5" customHeight="1">
      <c r="A72" s="12">
        <v>71</v>
      </c>
      <c r="B72" s="21"/>
      <c r="C72" s="1" t="s">
        <v>4</v>
      </c>
      <c r="D72" s="1" t="s">
        <v>53</v>
      </c>
      <c r="E72" s="1" t="s">
        <v>98</v>
      </c>
      <c r="F72" s="1" t="s">
        <v>40</v>
      </c>
      <c r="G72" s="4" t="s">
        <v>100</v>
      </c>
      <c r="H72" s="5">
        <v>73.9</v>
      </c>
      <c r="I72" s="6">
        <f t="shared" si="6"/>
        <v>44.34</v>
      </c>
      <c r="J72" s="17" t="s">
        <v>187</v>
      </c>
      <c r="K72" s="2" t="s">
        <v>209</v>
      </c>
      <c r="L72" s="2" t="s">
        <v>259</v>
      </c>
      <c r="M72" s="11">
        <f t="shared" si="7"/>
        <v>30.564</v>
      </c>
      <c r="N72" s="11">
        <f t="shared" si="8"/>
        <v>74.904</v>
      </c>
      <c r="O72" s="2"/>
    </row>
    <row r="73" spans="1:15" ht="19.5" customHeight="1">
      <c r="A73" s="12">
        <v>72</v>
      </c>
      <c r="B73" s="21"/>
      <c r="C73" s="1" t="s">
        <v>4</v>
      </c>
      <c r="D73" s="1" t="s">
        <v>53</v>
      </c>
      <c r="E73" s="1" t="s">
        <v>98</v>
      </c>
      <c r="F73" s="1" t="s">
        <v>40</v>
      </c>
      <c r="G73" s="4" t="s">
        <v>99</v>
      </c>
      <c r="H73" s="5">
        <v>74.65</v>
      </c>
      <c r="I73" s="6">
        <f t="shared" si="6"/>
        <v>44.79</v>
      </c>
      <c r="J73" s="17" t="s">
        <v>187</v>
      </c>
      <c r="K73" s="2" t="s">
        <v>224</v>
      </c>
      <c r="L73" s="2" t="s">
        <v>255</v>
      </c>
      <c r="M73" s="11">
        <f t="shared" si="7"/>
        <v>31.604000000000003</v>
      </c>
      <c r="N73" s="11">
        <f t="shared" si="8"/>
        <v>76.394</v>
      </c>
      <c r="O73" s="2"/>
    </row>
    <row r="74" spans="1:15" ht="19.5" customHeight="1">
      <c r="A74" s="12">
        <v>73</v>
      </c>
      <c r="B74" s="21"/>
      <c r="C74" s="12" t="s">
        <v>4</v>
      </c>
      <c r="D74" s="12" t="s">
        <v>53</v>
      </c>
      <c r="E74" s="12" t="s">
        <v>98</v>
      </c>
      <c r="F74" s="1" t="s">
        <v>40</v>
      </c>
      <c r="G74" s="4" t="s">
        <v>107</v>
      </c>
      <c r="H74" s="5">
        <v>64.15</v>
      </c>
      <c r="I74" s="6">
        <f t="shared" si="6"/>
        <v>38.49</v>
      </c>
      <c r="J74" s="17" t="s">
        <v>187</v>
      </c>
      <c r="K74" s="2" t="s">
        <v>207</v>
      </c>
      <c r="L74" s="2" t="s">
        <v>260</v>
      </c>
      <c r="M74" s="11">
        <f t="shared" si="7"/>
        <v>29.976</v>
      </c>
      <c r="N74" s="11">
        <f t="shared" si="8"/>
        <v>68.46600000000001</v>
      </c>
      <c r="O74" s="2"/>
    </row>
    <row r="75" spans="1:15" ht="19.5" customHeight="1">
      <c r="A75" s="12">
        <v>74</v>
      </c>
      <c r="B75" s="21"/>
      <c r="C75" s="12" t="s">
        <v>4</v>
      </c>
      <c r="D75" s="12" t="s">
        <v>53</v>
      </c>
      <c r="E75" s="12" t="s">
        <v>60</v>
      </c>
      <c r="F75" s="1" t="s">
        <v>40</v>
      </c>
      <c r="G75" s="4" t="s">
        <v>63</v>
      </c>
      <c r="H75" s="5">
        <v>63.4</v>
      </c>
      <c r="I75" s="6">
        <f t="shared" si="6"/>
        <v>38.04</v>
      </c>
      <c r="J75" s="17" t="s">
        <v>187</v>
      </c>
      <c r="K75" s="2" t="s">
        <v>239</v>
      </c>
      <c r="L75" s="2" t="s">
        <v>284</v>
      </c>
      <c r="M75" s="11">
        <f t="shared" si="7"/>
        <v>29.42</v>
      </c>
      <c r="N75" s="11">
        <f t="shared" si="8"/>
        <v>67.46000000000001</v>
      </c>
      <c r="O75" s="2"/>
    </row>
    <row r="76" spans="1:15" ht="19.5" customHeight="1">
      <c r="A76" s="12">
        <v>75</v>
      </c>
      <c r="B76" s="21"/>
      <c r="C76" s="12" t="s">
        <v>4</v>
      </c>
      <c r="D76" s="12" t="s">
        <v>53</v>
      </c>
      <c r="E76" s="12" t="s">
        <v>60</v>
      </c>
      <c r="F76" s="1" t="s">
        <v>40</v>
      </c>
      <c r="G76" s="4" t="s">
        <v>61</v>
      </c>
      <c r="H76" s="5">
        <v>73.7</v>
      </c>
      <c r="I76" s="6">
        <f t="shared" si="6"/>
        <v>44.22</v>
      </c>
      <c r="J76" s="17" t="s">
        <v>187</v>
      </c>
      <c r="K76" s="2" t="s">
        <v>237</v>
      </c>
      <c r="L76" s="2" t="s">
        <v>283</v>
      </c>
      <c r="M76" s="11">
        <f t="shared" si="7"/>
        <v>31.104000000000003</v>
      </c>
      <c r="N76" s="11">
        <f t="shared" si="8"/>
        <v>75.324</v>
      </c>
      <c r="O76" s="2"/>
    </row>
    <row r="77" spans="1:15" ht="19.5" customHeight="1">
      <c r="A77" s="12">
        <v>76</v>
      </c>
      <c r="B77" s="21"/>
      <c r="C77" s="12" t="s">
        <v>4</v>
      </c>
      <c r="D77" s="12" t="s">
        <v>53</v>
      </c>
      <c r="E77" s="12" t="s">
        <v>60</v>
      </c>
      <c r="F77" s="1" t="s">
        <v>40</v>
      </c>
      <c r="G77" s="4" t="s">
        <v>62</v>
      </c>
      <c r="H77" s="5">
        <v>66.6</v>
      </c>
      <c r="I77" s="6">
        <f t="shared" si="6"/>
        <v>39.959999999999994</v>
      </c>
      <c r="J77" s="17" t="s">
        <v>187</v>
      </c>
      <c r="K77" s="2" t="s">
        <v>238</v>
      </c>
      <c r="L77" s="2" t="s">
        <v>285</v>
      </c>
      <c r="M77" s="11">
        <f t="shared" si="7"/>
        <v>31.160000000000004</v>
      </c>
      <c r="N77" s="11">
        <f t="shared" si="8"/>
        <v>71.12</v>
      </c>
      <c r="O77" s="2"/>
    </row>
    <row r="78" spans="1:15" ht="19.5" customHeight="1">
      <c r="A78" s="12">
        <v>77</v>
      </c>
      <c r="B78" s="21"/>
      <c r="C78" s="12" t="s">
        <v>4</v>
      </c>
      <c r="D78" s="12" t="s">
        <v>53</v>
      </c>
      <c r="E78" s="12" t="s">
        <v>64</v>
      </c>
      <c r="F78" s="1" t="s">
        <v>40</v>
      </c>
      <c r="G78" s="4" t="s">
        <v>66</v>
      </c>
      <c r="H78" s="5">
        <v>63.45</v>
      </c>
      <c r="I78" s="6">
        <f t="shared" si="6"/>
        <v>38.07</v>
      </c>
      <c r="J78" s="17" t="s">
        <v>187</v>
      </c>
      <c r="K78" s="2" t="s">
        <v>219</v>
      </c>
      <c r="L78" s="2" t="s">
        <v>245</v>
      </c>
      <c r="M78" s="11">
        <f t="shared" si="7"/>
        <v>32.608</v>
      </c>
      <c r="N78" s="11">
        <f t="shared" si="8"/>
        <v>70.678</v>
      </c>
      <c r="O78" s="2"/>
    </row>
    <row r="79" spans="1:15" ht="19.5" customHeight="1">
      <c r="A79" s="12">
        <v>78</v>
      </c>
      <c r="B79" s="21"/>
      <c r="C79" s="12" t="s">
        <v>4</v>
      </c>
      <c r="D79" s="12" t="s">
        <v>53</v>
      </c>
      <c r="E79" s="12" t="s">
        <v>64</v>
      </c>
      <c r="F79" s="1" t="s">
        <v>40</v>
      </c>
      <c r="G79" s="4" t="s">
        <v>65</v>
      </c>
      <c r="H79" s="5">
        <v>73.1</v>
      </c>
      <c r="I79" s="6">
        <f t="shared" si="6"/>
        <v>43.85999999999999</v>
      </c>
      <c r="J79" s="17" t="s">
        <v>187</v>
      </c>
      <c r="K79" s="2" t="s">
        <v>217</v>
      </c>
      <c r="L79" s="2" t="s">
        <v>246</v>
      </c>
      <c r="M79" s="11">
        <f t="shared" si="7"/>
        <v>30.860000000000003</v>
      </c>
      <c r="N79" s="11">
        <f t="shared" si="8"/>
        <v>74.72</v>
      </c>
      <c r="O79" s="2"/>
    </row>
    <row r="80" spans="1:15" ht="19.5" customHeight="1">
      <c r="A80" s="12">
        <v>79</v>
      </c>
      <c r="B80" s="21"/>
      <c r="C80" s="12" t="s">
        <v>4</v>
      </c>
      <c r="D80" s="12" t="s">
        <v>53</v>
      </c>
      <c r="E80" s="12" t="s">
        <v>57</v>
      </c>
      <c r="F80" s="1" t="s">
        <v>40</v>
      </c>
      <c r="G80" s="4" t="s">
        <v>58</v>
      </c>
      <c r="H80" s="5">
        <v>70.4</v>
      </c>
      <c r="I80" s="6">
        <f t="shared" si="6"/>
        <v>42.24</v>
      </c>
      <c r="J80" s="17" t="s">
        <v>187</v>
      </c>
      <c r="K80" s="2" t="s">
        <v>233</v>
      </c>
      <c r="L80" s="2" t="s">
        <v>275</v>
      </c>
      <c r="M80" s="11">
        <f t="shared" si="7"/>
        <v>30.292</v>
      </c>
      <c r="N80" s="11">
        <f t="shared" si="8"/>
        <v>72.53200000000001</v>
      </c>
      <c r="O80" s="2"/>
    </row>
    <row r="81" spans="1:15" ht="19.5" customHeight="1">
      <c r="A81" s="12">
        <v>80</v>
      </c>
      <c r="B81" s="21"/>
      <c r="C81" s="12" t="s">
        <v>4</v>
      </c>
      <c r="D81" s="12" t="s">
        <v>53</v>
      </c>
      <c r="E81" s="12" t="s">
        <v>57</v>
      </c>
      <c r="F81" s="1" t="s">
        <v>40</v>
      </c>
      <c r="G81" s="4" t="s">
        <v>59</v>
      </c>
      <c r="H81" s="5">
        <v>62.45</v>
      </c>
      <c r="I81" s="6">
        <f t="shared" si="6"/>
        <v>37.47</v>
      </c>
      <c r="J81" s="17" t="s">
        <v>187</v>
      </c>
      <c r="K81" s="2" t="s">
        <v>232</v>
      </c>
      <c r="L81" s="2" t="s">
        <v>274</v>
      </c>
      <c r="M81" s="11">
        <f t="shared" si="7"/>
        <v>31.156000000000002</v>
      </c>
      <c r="N81" s="11">
        <f t="shared" si="8"/>
        <v>68.626</v>
      </c>
      <c r="O81" s="2"/>
    </row>
    <row r="82" spans="1:15" ht="19.5" customHeight="1">
      <c r="A82" s="12">
        <v>81</v>
      </c>
      <c r="B82" s="21"/>
      <c r="C82" s="12" t="s">
        <v>4</v>
      </c>
      <c r="D82" s="12" t="s">
        <v>53</v>
      </c>
      <c r="E82" s="12" t="s">
        <v>82</v>
      </c>
      <c r="F82" s="1" t="s">
        <v>40</v>
      </c>
      <c r="G82" s="4" t="s">
        <v>83</v>
      </c>
      <c r="H82" s="5">
        <v>70.45</v>
      </c>
      <c r="I82" s="6">
        <f t="shared" si="6"/>
        <v>42.27</v>
      </c>
      <c r="J82" s="17" t="s">
        <v>188</v>
      </c>
      <c r="K82" s="2" t="s">
        <v>213</v>
      </c>
      <c r="L82" s="11">
        <v>79.28</v>
      </c>
      <c r="M82" s="11">
        <f t="shared" si="7"/>
        <v>31.712000000000003</v>
      </c>
      <c r="N82" s="11">
        <f t="shared" si="8"/>
        <v>73.982</v>
      </c>
      <c r="O82" s="2"/>
    </row>
    <row r="83" spans="1:15" ht="19.5" customHeight="1">
      <c r="A83" s="12">
        <v>82</v>
      </c>
      <c r="B83" s="21"/>
      <c r="C83" s="12" t="s">
        <v>4</v>
      </c>
      <c r="D83" s="12" t="s">
        <v>53</v>
      </c>
      <c r="E83" s="12" t="s">
        <v>82</v>
      </c>
      <c r="F83" s="1" t="s">
        <v>40</v>
      </c>
      <c r="G83" s="4" t="s">
        <v>84</v>
      </c>
      <c r="H83" s="5">
        <v>63.9</v>
      </c>
      <c r="I83" s="6">
        <f t="shared" si="6"/>
        <v>38.339999999999996</v>
      </c>
      <c r="J83" s="17" t="s">
        <v>188</v>
      </c>
      <c r="K83" s="2" t="s">
        <v>211</v>
      </c>
      <c r="L83" s="11">
        <v>76.14</v>
      </c>
      <c r="M83" s="11">
        <f t="shared" si="7"/>
        <v>30.456000000000003</v>
      </c>
      <c r="N83" s="11">
        <f t="shared" si="8"/>
        <v>68.79599999999999</v>
      </c>
      <c r="O83" s="2"/>
    </row>
    <row r="84" spans="1:15" ht="19.5" customHeight="1">
      <c r="A84" s="12">
        <v>83</v>
      </c>
      <c r="B84" s="21"/>
      <c r="C84" s="12" t="s">
        <v>4</v>
      </c>
      <c r="D84" s="12" t="s">
        <v>53</v>
      </c>
      <c r="E84" s="12" t="s">
        <v>82</v>
      </c>
      <c r="F84" s="1" t="s">
        <v>40</v>
      </c>
      <c r="G84" s="4" t="s">
        <v>86</v>
      </c>
      <c r="H84" s="5">
        <v>16</v>
      </c>
      <c r="I84" s="6">
        <f t="shared" si="6"/>
        <v>9.6</v>
      </c>
      <c r="J84" s="17" t="s">
        <v>188</v>
      </c>
      <c r="K84" s="2" t="s">
        <v>210</v>
      </c>
      <c r="L84" s="11">
        <v>73.56</v>
      </c>
      <c r="M84" s="11">
        <f t="shared" si="7"/>
        <v>29.424000000000003</v>
      </c>
      <c r="N84" s="11">
        <f t="shared" si="8"/>
        <v>39.024</v>
      </c>
      <c r="O84" s="2"/>
    </row>
    <row r="85" spans="1:15" ht="19.5" customHeight="1">
      <c r="A85" s="12">
        <v>84</v>
      </c>
      <c r="B85" s="21"/>
      <c r="C85" s="12" t="s">
        <v>4</v>
      </c>
      <c r="D85" s="12" t="s">
        <v>53</v>
      </c>
      <c r="E85" s="12" t="s">
        <v>82</v>
      </c>
      <c r="F85" s="1" t="s">
        <v>40</v>
      </c>
      <c r="G85" s="4" t="s">
        <v>85</v>
      </c>
      <c r="H85" s="5">
        <v>55.7</v>
      </c>
      <c r="I85" s="6">
        <f t="shared" si="6"/>
        <v>33.42</v>
      </c>
      <c r="J85" s="17" t="s">
        <v>188</v>
      </c>
      <c r="K85" s="2" t="s">
        <v>212</v>
      </c>
      <c r="L85" s="11">
        <v>75.06</v>
      </c>
      <c r="M85" s="11">
        <f t="shared" si="7"/>
        <v>30.024</v>
      </c>
      <c r="N85" s="11">
        <f t="shared" si="8"/>
        <v>63.444</v>
      </c>
      <c r="O85" s="2"/>
    </row>
    <row r="86" spans="1:15" ht="19.5" customHeight="1">
      <c r="A86" s="12">
        <v>85</v>
      </c>
      <c r="B86" s="21"/>
      <c r="C86" s="1" t="s">
        <v>4</v>
      </c>
      <c r="D86" s="1" t="s">
        <v>53</v>
      </c>
      <c r="E86" s="1" t="s">
        <v>146</v>
      </c>
      <c r="F86" s="1" t="s">
        <v>46</v>
      </c>
      <c r="G86" s="4" t="s">
        <v>151</v>
      </c>
      <c r="H86" s="5">
        <v>50.7</v>
      </c>
      <c r="I86" s="6">
        <f t="shared" si="6"/>
        <v>30.42</v>
      </c>
      <c r="J86" s="17" t="s">
        <v>189</v>
      </c>
      <c r="K86" s="2" t="s">
        <v>213</v>
      </c>
      <c r="L86" s="10">
        <v>71.12</v>
      </c>
      <c r="M86" s="11">
        <f t="shared" si="7"/>
        <v>28.448000000000004</v>
      </c>
      <c r="N86" s="11">
        <f t="shared" si="8"/>
        <v>58.86800000000001</v>
      </c>
      <c r="O86" s="2"/>
    </row>
    <row r="87" spans="1:15" ht="19.5" customHeight="1">
      <c r="A87" s="12">
        <v>86</v>
      </c>
      <c r="B87" s="21"/>
      <c r="C87" s="1" t="s">
        <v>4</v>
      </c>
      <c r="D87" s="1" t="s">
        <v>53</v>
      </c>
      <c r="E87" s="1" t="s">
        <v>146</v>
      </c>
      <c r="F87" s="1" t="s">
        <v>46</v>
      </c>
      <c r="G87" s="4" t="s">
        <v>149</v>
      </c>
      <c r="H87" s="5">
        <v>66.65</v>
      </c>
      <c r="I87" s="6">
        <f t="shared" si="6"/>
        <v>39.99</v>
      </c>
      <c r="J87" s="17" t="s">
        <v>189</v>
      </c>
      <c r="K87" s="2" t="s">
        <v>211</v>
      </c>
      <c r="L87" s="10">
        <v>78.28</v>
      </c>
      <c r="M87" s="11">
        <f t="shared" si="7"/>
        <v>31.312</v>
      </c>
      <c r="N87" s="11">
        <f t="shared" si="8"/>
        <v>71.302</v>
      </c>
      <c r="O87" s="2"/>
    </row>
    <row r="88" spans="1:15" ht="19.5" customHeight="1">
      <c r="A88" s="12">
        <v>87</v>
      </c>
      <c r="B88" s="21"/>
      <c r="C88" s="1" t="s">
        <v>4</v>
      </c>
      <c r="D88" s="1" t="s">
        <v>53</v>
      </c>
      <c r="E88" s="1" t="s">
        <v>146</v>
      </c>
      <c r="F88" s="1" t="s">
        <v>46</v>
      </c>
      <c r="G88" s="4" t="s">
        <v>148</v>
      </c>
      <c r="H88" s="5">
        <v>71.7</v>
      </c>
      <c r="I88" s="6">
        <f t="shared" si="6"/>
        <v>43.02</v>
      </c>
      <c r="J88" s="17" t="s">
        <v>189</v>
      </c>
      <c r="K88" s="2" t="s">
        <v>205</v>
      </c>
      <c r="L88" s="10">
        <v>0</v>
      </c>
      <c r="M88" s="11">
        <f t="shared" si="7"/>
        <v>0</v>
      </c>
      <c r="N88" s="11">
        <f t="shared" si="8"/>
        <v>43.02</v>
      </c>
      <c r="O88" s="2"/>
    </row>
    <row r="89" spans="1:15" ht="19.5" customHeight="1">
      <c r="A89" s="12">
        <v>88</v>
      </c>
      <c r="B89" s="21"/>
      <c r="C89" s="1" t="s">
        <v>4</v>
      </c>
      <c r="D89" s="1" t="s">
        <v>53</v>
      </c>
      <c r="E89" s="1" t="s">
        <v>146</v>
      </c>
      <c r="F89" s="1" t="s">
        <v>46</v>
      </c>
      <c r="G89" s="4" t="s">
        <v>150</v>
      </c>
      <c r="H89" s="5">
        <v>60</v>
      </c>
      <c r="I89" s="6">
        <f t="shared" si="6"/>
        <v>36</v>
      </c>
      <c r="J89" s="17" t="s">
        <v>189</v>
      </c>
      <c r="K89" s="2" t="s">
        <v>212</v>
      </c>
      <c r="L89" s="10">
        <v>77.62</v>
      </c>
      <c r="M89" s="11">
        <f t="shared" si="7"/>
        <v>31.048000000000002</v>
      </c>
      <c r="N89" s="11">
        <f t="shared" si="8"/>
        <v>67.048</v>
      </c>
      <c r="O89" s="2"/>
    </row>
    <row r="90" spans="1:15" ht="19.5" customHeight="1">
      <c r="A90" s="12">
        <v>89</v>
      </c>
      <c r="B90" s="21"/>
      <c r="C90" s="1" t="s">
        <v>4</v>
      </c>
      <c r="D90" s="1" t="s">
        <v>53</v>
      </c>
      <c r="E90" s="1" t="s">
        <v>146</v>
      </c>
      <c r="F90" s="1" t="s">
        <v>46</v>
      </c>
      <c r="G90" s="4" t="s">
        <v>147</v>
      </c>
      <c r="H90" s="5">
        <v>78.35</v>
      </c>
      <c r="I90" s="6">
        <f t="shared" si="6"/>
        <v>47.01</v>
      </c>
      <c r="J90" s="17" t="s">
        <v>189</v>
      </c>
      <c r="K90" s="2" t="s">
        <v>210</v>
      </c>
      <c r="L90" s="10">
        <v>83.78</v>
      </c>
      <c r="M90" s="11">
        <f t="shared" si="7"/>
        <v>33.512</v>
      </c>
      <c r="N90" s="11">
        <f t="shared" si="8"/>
        <v>80.52199999999999</v>
      </c>
      <c r="O90" s="2"/>
    </row>
    <row r="91" spans="1:15" ht="19.5" customHeight="1">
      <c r="A91" s="12">
        <v>90</v>
      </c>
      <c r="B91" s="21"/>
      <c r="C91" s="1" t="s">
        <v>4</v>
      </c>
      <c r="D91" s="1" t="s">
        <v>53</v>
      </c>
      <c r="E91" s="1" t="s">
        <v>139</v>
      </c>
      <c r="F91" s="1" t="s">
        <v>46</v>
      </c>
      <c r="G91" s="4" t="s">
        <v>140</v>
      </c>
      <c r="H91" s="5">
        <v>78.15</v>
      </c>
      <c r="I91" s="6">
        <f t="shared" si="6"/>
        <v>46.89</v>
      </c>
      <c r="J91" s="17" t="s">
        <v>189</v>
      </c>
      <c r="K91" s="2" t="s">
        <v>205</v>
      </c>
      <c r="L91" s="10">
        <v>0</v>
      </c>
      <c r="M91" s="11">
        <f t="shared" si="7"/>
        <v>0</v>
      </c>
      <c r="N91" s="11">
        <f t="shared" si="8"/>
        <v>46.89</v>
      </c>
      <c r="O91" s="2"/>
    </row>
    <row r="92" spans="1:15" ht="19.5" customHeight="1">
      <c r="A92" s="12">
        <v>91</v>
      </c>
      <c r="B92" s="21"/>
      <c r="C92" s="1" t="s">
        <v>4</v>
      </c>
      <c r="D92" s="1" t="s">
        <v>53</v>
      </c>
      <c r="E92" s="1" t="s">
        <v>139</v>
      </c>
      <c r="F92" s="1" t="s">
        <v>46</v>
      </c>
      <c r="G92" s="4" t="s">
        <v>145</v>
      </c>
      <c r="H92" s="5">
        <v>64.9</v>
      </c>
      <c r="I92" s="6">
        <f t="shared" si="6"/>
        <v>38.940000000000005</v>
      </c>
      <c r="J92" s="17" t="s">
        <v>189</v>
      </c>
      <c r="K92" s="2" t="s">
        <v>205</v>
      </c>
      <c r="L92" s="10">
        <v>0</v>
      </c>
      <c r="M92" s="11">
        <f t="shared" si="7"/>
        <v>0</v>
      </c>
      <c r="N92" s="11">
        <f t="shared" si="8"/>
        <v>38.940000000000005</v>
      </c>
      <c r="O92" s="2"/>
    </row>
    <row r="93" spans="1:15" ht="15" customHeight="1">
      <c r="A93" s="12">
        <v>92</v>
      </c>
      <c r="B93" s="21"/>
      <c r="C93" s="1" t="s">
        <v>4</v>
      </c>
      <c r="D93" s="1" t="s">
        <v>53</v>
      </c>
      <c r="E93" s="1" t="s">
        <v>139</v>
      </c>
      <c r="F93" s="1" t="s">
        <v>46</v>
      </c>
      <c r="G93" s="4" t="s">
        <v>141</v>
      </c>
      <c r="H93" s="5">
        <v>77.9</v>
      </c>
      <c r="I93" s="6">
        <f t="shared" si="6"/>
        <v>46.74</v>
      </c>
      <c r="J93" s="17" t="s">
        <v>189</v>
      </c>
      <c r="K93" s="2" t="s">
        <v>206</v>
      </c>
      <c r="L93" s="10">
        <v>81.9</v>
      </c>
      <c r="M93" s="11">
        <f t="shared" si="7"/>
        <v>32.760000000000005</v>
      </c>
      <c r="N93" s="11">
        <f t="shared" si="8"/>
        <v>79.5</v>
      </c>
      <c r="O93" s="2"/>
    </row>
    <row r="94" spans="1:15" ht="19.5" customHeight="1">
      <c r="A94" s="12">
        <v>93</v>
      </c>
      <c r="B94" s="21"/>
      <c r="C94" s="1" t="s">
        <v>4</v>
      </c>
      <c r="D94" s="1" t="s">
        <v>53</v>
      </c>
      <c r="E94" s="1" t="s">
        <v>139</v>
      </c>
      <c r="F94" s="1" t="s">
        <v>46</v>
      </c>
      <c r="G94" s="4" t="s">
        <v>144</v>
      </c>
      <c r="H94" s="5">
        <v>68.1</v>
      </c>
      <c r="I94" s="6">
        <f t="shared" si="6"/>
        <v>40.85999999999999</v>
      </c>
      <c r="J94" s="17" t="s">
        <v>189</v>
      </c>
      <c r="K94" s="2" t="s">
        <v>209</v>
      </c>
      <c r="L94" s="10">
        <v>74.06</v>
      </c>
      <c r="M94" s="11">
        <f t="shared" si="7"/>
        <v>29.624000000000002</v>
      </c>
      <c r="N94" s="11">
        <f t="shared" si="8"/>
        <v>70.484</v>
      </c>
      <c r="O94" s="2"/>
    </row>
    <row r="95" spans="1:15" ht="19.5" customHeight="1">
      <c r="A95" s="12">
        <v>94</v>
      </c>
      <c r="B95" s="21"/>
      <c r="C95" s="1" t="s">
        <v>4</v>
      </c>
      <c r="D95" s="1" t="s">
        <v>53</v>
      </c>
      <c r="E95" s="1" t="s">
        <v>139</v>
      </c>
      <c r="F95" s="1" t="s">
        <v>46</v>
      </c>
      <c r="G95" s="4" t="s">
        <v>143</v>
      </c>
      <c r="H95" s="5">
        <v>68.9</v>
      </c>
      <c r="I95" s="6">
        <f t="shared" si="6"/>
        <v>41.34</v>
      </c>
      <c r="J95" s="17" t="s">
        <v>189</v>
      </c>
      <c r="K95" s="2" t="s">
        <v>208</v>
      </c>
      <c r="L95" s="10">
        <v>77.84</v>
      </c>
      <c r="M95" s="11">
        <f t="shared" si="7"/>
        <v>31.136000000000003</v>
      </c>
      <c r="N95" s="11">
        <f t="shared" si="8"/>
        <v>72.476</v>
      </c>
      <c r="O95" s="2"/>
    </row>
    <row r="96" spans="1:15" ht="19.5" customHeight="1">
      <c r="A96" s="12">
        <v>95</v>
      </c>
      <c r="B96" s="21"/>
      <c r="C96" s="1" t="s">
        <v>4</v>
      </c>
      <c r="D96" s="1" t="s">
        <v>53</v>
      </c>
      <c r="E96" s="1" t="s">
        <v>139</v>
      </c>
      <c r="F96" s="1" t="s">
        <v>46</v>
      </c>
      <c r="G96" s="4" t="s">
        <v>142</v>
      </c>
      <c r="H96" s="5">
        <v>74.6</v>
      </c>
      <c r="I96" s="6">
        <f t="shared" si="6"/>
        <v>44.76</v>
      </c>
      <c r="J96" s="17" t="s">
        <v>189</v>
      </c>
      <c r="K96" s="2" t="s">
        <v>207</v>
      </c>
      <c r="L96" s="10">
        <v>74.88</v>
      </c>
      <c r="M96" s="11">
        <f t="shared" si="7"/>
        <v>29.951999999999998</v>
      </c>
      <c r="N96" s="11">
        <f t="shared" si="8"/>
        <v>74.71199999999999</v>
      </c>
      <c r="O96" s="2"/>
    </row>
    <row r="97" spans="1:15" ht="19.5" customHeight="1">
      <c r="A97" s="12">
        <v>96</v>
      </c>
      <c r="B97" s="21"/>
      <c r="C97" s="1" t="s">
        <v>4</v>
      </c>
      <c r="D97" s="1" t="s">
        <v>53</v>
      </c>
      <c r="E97" s="1" t="s">
        <v>67</v>
      </c>
      <c r="F97" s="1" t="s">
        <v>68</v>
      </c>
      <c r="G97" s="4" t="s">
        <v>71</v>
      </c>
      <c r="H97" s="5">
        <v>84.35</v>
      </c>
      <c r="I97" s="6">
        <f t="shared" si="6"/>
        <v>50.60999999999999</v>
      </c>
      <c r="J97" s="17" t="s">
        <v>189</v>
      </c>
      <c r="K97" s="2" t="s">
        <v>230</v>
      </c>
      <c r="L97" s="10">
        <v>82.9</v>
      </c>
      <c r="M97" s="11">
        <f t="shared" si="7"/>
        <v>33.160000000000004</v>
      </c>
      <c r="N97" s="11">
        <f t="shared" si="8"/>
        <v>83.77</v>
      </c>
      <c r="O97" s="2"/>
    </row>
    <row r="98" spans="1:15" ht="19.5" customHeight="1">
      <c r="A98" s="12">
        <v>97</v>
      </c>
      <c r="B98" s="21"/>
      <c r="C98" s="1" t="s">
        <v>4</v>
      </c>
      <c r="D98" s="1" t="s">
        <v>53</v>
      </c>
      <c r="E98" s="1" t="s">
        <v>67</v>
      </c>
      <c r="F98" s="1" t="s">
        <v>68</v>
      </c>
      <c r="G98" s="4" t="s">
        <v>72</v>
      </c>
      <c r="H98" s="5">
        <v>84.1</v>
      </c>
      <c r="I98" s="6">
        <f aca="true" t="shared" si="9" ref="I98:I129">H98*0.6</f>
        <v>50.459999999999994</v>
      </c>
      <c r="J98" s="17" t="s">
        <v>189</v>
      </c>
      <c r="K98" s="2" t="s">
        <v>231</v>
      </c>
      <c r="L98" s="10">
        <v>82.52</v>
      </c>
      <c r="M98" s="11">
        <f aca="true" t="shared" si="10" ref="M98:M129">L98*0.4</f>
        <v>33.008</v>
      </c>
      <c r="N98" s="11">
        <f aca="true" t="shared" si="11" ref="N98:N129">I98+M98</f>
        <v>83.46799999999999</v>
      </c>
      <c r="O98" s="2"/>
    </row>
    <row r="99" spans="1:15" ht="19.5" customHeight="1">
      <c r="A99" s="12">
        <v>98</v>
      </c>
      <c r="B99" s="21"/>
      <c r="C99" s="1" t="s">
        <v>4</v>
      </c>
      <c r="D99" s="1" t="s">
        <v>53</v>
      </c>
      <c r="E99" s="1" t="s">
        <v>67</v>
      </c>
      <c r="F99" s="1" t="s">
        <v>68</v>
      </c>
      <c r="G99" s="4" t="s">
        <v>69</v>
      </c>
      <c r="H99" s="5">
        <v>86.1</v>
      </c>
      <c r="I99" s="6">
        <f t="shared" si="9"/>
        <v>51.66</v>
      </c>
      <c r="J99" s="17" t="s">
        <v>189</v>
      </c>
      <c r="K99" s="2" t="s">
        <v>228</v>
      </c>
      <c r="L99" s="10">
        <v>83.46</v>
      </c>
      <c r="M99" s="11">
        <f t="shared" si="10"/>
        <v>33.384</v>
      </c>
      <c r="N99" s="11">
        <f t="shared" si="11"/>
        <v>85.044</v>
      </c>
      <c r="O99" s="2"/>
    </row>
    <row r="100" spans="1:15" ht="19.5" customHeight="1">
      <c r="A100" s="12">
        <v>99</v>
      </c>
      <c r="B100" s="21"/>
      <c r="C100" s="1" t="s">
        <v>4</v>
      </c>
      <c r="D100" s="1" t="s">
        <v>53</v>
      </c>
      <c r="E100" s="1" t="s">
        <v>67</v>
      </c>
      <c r="F100" s="1" t="s">
        <v>68</v>
      </c>
      <c r="G100" s="4" t="s">
        <v>70</v>
      </c>
      <c r="H100" s="5">
        <v>85.1</v>
      </c>
      <c r="I100" s="6">
        <f t="shared" si="9"/>
        <v>51.059999999999995</v>
      </c>
      <c r="J100" s="17" t="s">
        <v>189</v>
      </c>
      <c r="K100" s="2" t="s">
        <v>229</v>
      </c>
      <c r="L100" s="10">
        <v>82.9</v>
      </c>
      <c r="M100" s="11">
        <f t="shared" si="10"/>
        <v>33.160000000000004</v>
      </c>
      <c r="N100" s="11">
        <f t="shared" si="11"/>
        <v>84.22</v>
      </c>
      <c r="O100" s="2"/>
    </row>
    <row r="101" spans="1:15" ht="19.5" customHeight="1">
      <c r="A101" s="12">
        <v>100</v>
      </c>
      <c r="B101" s="21"/>
      <c r="C101" s="1" t="s">
        <v>4</v>
      </c>
      <c r="D101" s="1" t="s">
        <v>53</v>
      </c>
      <c r="E101" s="1" t="s">
        <v>67</v>
      </c>
      <c r="F101" s="1" t="s">
        <v>68</v>
      </c>
      <c r="G101" s="4" t="s">
        <v>73</v>
      </c>
      <c r="H101" s="5">
        <v>81.1</v>
      </c>
      <c r="I101" s="6">
        <f t="shared" si="9"/>
        <v>48.66</v>
      </c>
      <c r="J101" s="17" t="s">
        <v>189</v>
      </c>
      <c r="K101" s="2" t="s">
        <v>232</v>
      </c>
      <c r="L101" s="10">
        <v>80.36</v>
      </c>
      <c r="M101" s="11">
        <f t="shared" si="10"/>
        <v>32.144</v>
      </c>
      <c r="N101" s="11">
        <f t="shared" si="11"/>
        <v>80.804</v>
      </c>
      <c r="O101" s="2"/>
    </row>
    <row r="102" spans="1:15" ht="19.5" customHeight="1">
      <c r="A102" s="12">
        <v>101</v>
      </c>
      <c r="B102" s="21"/>
      <c r="C102" s="1" t="s">
        <v>4</v>
      </c>
      <c r="D102" s="1" t="s">
        <v>53</v>
      </c>
      <c r="E102" s="1" t="s">
        <v>67</v>
      </c>
      <c r="F102" s="1" t="s">
        <v>68</v>
      </c>
      <c r="G102" s="4" t="s">
        <v>74</v>
      </c>
      <c r="H102" s="5">
        <v>80.35</v>
      </c>
      <c r="I102" s="6">
        <f t="shared" si="9"/>
        <v>48.209999999999994</v>
      </c>
      <c r="J102" s="17" t="s">
        <v>189</v>
      </c>
      <c r="K102" s="2" t="s">
        <v>233</v>
      </c>
      <c r="L102" s="10">
        <v>81.9</v>
      </c>
      <c r="M102" s="11">
        <f t="shared" si="10"/>
        <v>32.760000000000005</v>
      </c>
      <c r="N102" s="11">
        <f t="shared" si="11"/>
        <v>80.97</v>
      </c>
      <c r="O102" s="2"/>
    </row>
    <row r="103" spans="1:15" ht="19.5" customHeight="1">
      <c r="A103" s="12">
        <v>102</v>
      </c>
      <c r="B103" s="21"/>
      <c r="C103" s="1" t="s">
        <v>4</v>
      </c>
      <c r="D103" s="1" t="s">
        <v>53</v>
      </c>
      <c r="E103" s="1" t="s">
        <v>67</v>
      </c>
      <c r="F103" s="1" t="s">
        <v>68</v>
      </c>
      <c r="G103" s="4" t="s">
        <v>76</v>
      </c>
      <c r="H103" s="5">
        <v>77.4</v>
      </c>
      <c r="I103" s="6">
        <f t="shared" si="9"/>
        <v>46.440000000000005</v>
      </c>
      <c r="J103" s="17" t="s">
        <v>189</v>
      </c>
      <c r="K103" s="2" t="s">
        <v>205</v>
      </c>
      <c r="L103" s="10">
        <v>0</v>
      </c>
      <c r="M103" s="11">
        <f t="shared" si="10"/>
        <v>0</v>
      </c>
      <c r="N103" s="11">
        <f t="shared" si="11"/>
        <v>46.440000000000005</v>
      </c>
      <c r="O103" s="2"/>
    </row>
    <row r="104" spans="1:15" ht="19.5" customHeight="1">
      <c r="A104" s="12">
        <v>103</v>
      </c>
      <c r="B104" s="21"/>
      <c r="C104" s="1" t="s">
        <v>4</v>
      </c>
      <c r="D104" s="1" t="s">
        <v>53</v>
      </c>
      <c r="E104" s="1" t="s">
        <v>67</v>
      </c>
      <c r="F104" s="1" t="s">
        <v>68</v>
      </c>
      <c r="G104" s="4" t="s">
        <v>75</v>
      </c>
      <c r="H104" s="5">
        <v>78.35</v>
      </c>
      <c r="I104" s="6">
        <f t="shared" si="9"/>
        <v>47.01</v>
      </c>
      <c r="J104" s="17" t="s">
        <v>189</v>
      </c>
      <c r="K104" s="2" t="s">
        <v>234</v>
      </c>
      <c r="L104" s="10">
        <v>80.98</v>
      </c>
      <c r="M104" s="11">
        <f t="shared" si="10"/>
        <v>32.392</v>
      </c>
      <c r="N104" s="11">
        <f t="shared" si="11"/>
        <v>79.402</v>
      </c>
      <c r="O104" s="2"/>
    </row>
    <row r="105" spans="1:15" ht="19.5" customHeight="1">
      <c r="A105" s="12">
        <v>104</v>
      </c>
      <c r="B105" s="21"/>
      <c r="C105" s="1" t="s">
        <v>4</v>
      </c>
      <c r="D105" s="1" t="s">
        <v>53</v>
      </c>
      <c r="E105" s="1" t="s">
        <v>137</v>
      </c>
      <c r="F105" s="1" t="s">
        <v>55</v>
      </c>
      <c r="G105" s="4" t="s">
        <v>138</v>
      </c>
      <c r="H105" s="5">
        <v>66.6</v>
      </c>
      <c r="I105" s="6">
        <f t="shared" si="9"/>
        <v>39.959999999999994</v>
      </c>
      <c r="J105" s="17" t="s">
        <v>189</v>
      </c>
      <c r="K105" s="2" t="s">
        <v>221</v>
      </c>
      <c r="L105" s="10">
        <v>83.44</v>
      </c>
      <c r="M105" s="11">
        <f t="shared" si="10"/>
        <v>33.376</v>
      </c>
      <c r="N105" s="11">
        <f t="shared" si="11"/>
        <v>73.33599999999998</v>
      </c>
      <c r="O105" s="2"/>
    </row>
    <row r="106" spans="1:15" ht="19.5" customHeight="1">
      <c r="A106" s="12">
        <v>105</v>
      </c>
      <c r="B106" s="21"/>
      <c r="C106" s="1" t="s">
        <v>4</v>
      </c>
      <c r="D106" s="1" t="s">
        <v>53</v>
      </c>
      <c r="E106" s="1" t="s">
        <v>54</v>
      </c>
      <c r="F106" s="1" t="s">
        <v>55</v>
      </c>
      <c r="G106" s="4" t="s">
        <v>56</v>
      </c>
      <c r="H106" s="5">
        <v>60.65</v>
      </c>
      <c r="I106" s="6">
        <f t="shared" si="9"/>
        <v>36.39</v>
      </c>
      <c r="J106" s="17" t="s">
        <v>189</v>
      </c>
      <c r="K106" s="2" t="s">
        <v>216</v>
      </c>
      <c r="L106" s="10">
        <v>73.68</v>
      </c>
      <c r="M106" s="11">
        <f t="shared" si="10"/>
        <v>29.472000000000005</v>
      </c>
      <c r="N106" s="11">
        <f t="shared" si="11"/>
        <v>65.86200000000001</v>
      </c>
      <c r="O106" s="2"/>
    </row>
    <row r="107" spans="1:15" ht="19.5" customHeight="1">
      <c r="A107" s="12">
        <v>106</v>
      </c>
      <c r="B107" s="21"/>
      <c r="C107" s="1" t="s">
        <v>4</v>
      </c>
      <c r="D107" s="1" t="s">
        <v>53</v>
      </c>
      <c r="E107" s="1" t="s">
        <v>132</v>
      </c>
      <c r="F107" s="1" t="s">
        <v>55</v>
      </c>
      <c r="G107" s="4" t="s">
        <v>136</v>
      </c>
      <c r="H107" s="5">
        <v>51.65</v>
      </c>
      <c r="I107" s="6">
        <f t="shared" si="9"/>
        <v>30.99</v>
      </c>
      <c r="J107" s="17" t="s">
        <v>189</v>
      </c>
      <c r="K107" s="2" t="s">
        <v>220</v>
      </c>
      <c r="L107" s="10">
        <v>70.78</v>
      </c>
      <c r="M107" s="11">
        <f t="shared" si="10"/>
        <v>28.312</v>
      </c>
      <c r="N107" s="11">
        <f t="shared" si="11"/>
        <v>59.302</v>
      </c>
      <c r="O107" s="2"/>
    </row>
    <row r="108" spans="1:15" ht="19.5" customHeight="1">
      <c r="A108" s="12">
        <v>107</v>
      </c>
      <c r="B108" s="21"/>
      <c r="C108" s="1" t="s">
        <v>4</v>
      </c>
      <c r="D108" s="1" t="s">
        <v>53</v>
      </c>
      <c r="E108" s="1" t="s">
        <v>132</v>
      </c>
      <c r="F108" s="1" t="s">
        <v>55</v>
      </c>
      <c r="G108" s="4" t="s">
        <v>133</v>
      </c>
      <c r="H108" s="5">
        <v>69.4</v>
      </c>
      <c r="I108" s="6">
        <f t="shared" si="9"/>
        <v>41.64</v>
      </c>
      <c r="J108" s="17" t="s">
        <v>189</v>
      </c>
      <c r="K108" s="2" t="s">
        <v>217</v>
      </c>
      <c r="L108" s="10">
        <v>82.88</v>
      </c>
      <c r="M108" s="11">
        <f t="shared" si="10"/>
        <v>33.152</v>
      </c>
      <c r="N108" s="11">
        <f t="shared" si="11"/>
        <v>74.792</v>
      </c>
      <c r="O108" s="2"/>
    </row>
    <row r="109" spans="1:15" ht="19.5" customHeight="1">
      <c r="A109" s="12">
        <v>108</v>
      </c>
      <c r="B109" s="21"/>
      <c r="C109" s="1" t="s">
        <v>4</v>
      </c>
      <c r="D109" s="1" t="s">
        <v>53</v>
      </c>
      <c r="E109" s="1" t="s">
        <v>132</v>
      </c>
      <c r="F109" s="1" t="s">
        <v>55</v>
      </c>
      <c r="G109" s="4" t="s">
        <v>134</v>
      </c>
      <c r="H109" s="5">
        <v>63.65</v>
      </c>
      <c r="I109" s="6">
        <f t="shared" si="9"/>
        <v>38.19</v>
      </c>
      <c r="J109" s="17" t="s">
        <v>189</v>
      </c>
      <c r="K109" s="2" t="s">
        <v>218</v>
      </c>
      <c r="L109" s="10">
        <v>73.22</v>
      </c>
      <c r="M109" s="11">
        <f t="shared" si="10"/>
        <v>29.288</v>
      </c>
      <c r="N109" s="11">
        <f t="shared" si="11"/>
        <v>67.478</v>
      </c>
      <c r="O109" s="2"/>
    </row>
    <row r="110" spans="1:15" ht="19.5" customHeight="1">
      <c r="A110" s="12">
        <v>109</v>
      </c>
      <c r="B110" s="21"/>
      <c r="C110" s="1" t="s">
        <v>4</v>
      </c>
      <c r="D110" s="1" t="s">
        <v>53</v>
      </c>
      <c r="E110" s="1" t="s">
        <v>132</v>
      </c>
      <c r="F110" s="1" t="s">
        <v>55</v>
      </c>
      <c r="G110" s="4" t="s">
        <v>135</v>
      </c>
      <c r="H110" s="5">
        <v>61.05</v>
      </c>
      <c r="I110" s="6">
        <f t="shared" si="9"/>
        <v>36.629999999999995</v>
      </c>
      <c r="J110" s="17" t="s">
        <v>189</v>
      </c>
      <c r="K110" s="2" t="s">
        <v>219</v>
      </c>
      <c r="L110" s="10">
        <v>73.86</v>
      </c>
      <c r="M110" s="11">
        <f t="shared" si="10"/>
        <v>29.544</v>
      </c>
      <c r="N110" s="11">
        <f t="shared" si="11"/>
        <v>66.17399999999999</v>
      </c>
      <c r="O110" s="2"/>
    </row>
    <row r="111" spans="1:15" ht="19.5" customHeight="1">
      <c r="A111" s="12">
        <v>110</v>
      </c>
      <c r="B111" s="21"/>
      <c r="C111" s="12" t="s">
        <v>4</v>
      </c>
      <c r="D111" s="12" t="s">
        <v>53</v>
      </c>
      <c r="E111" s="12" t="s">
        <v>77</v>
      </c>
      <c r="F111" s="12" t="s">
        <v>7</v>
      </c>
      <c r="G111" s="4" t="s">
        <v>81</v>
      </c>
      <c r="H111" s="5">
        <v>65.1</v>
      </c>
      <c r="I111" s="6">
        <f t="shared" si="9"/>
        <v>39.059999999999995</v>
      </c>
      <c r="J111" s="17" t="s">
        <v>188</v>
      </c>
      <c r="K111" s="2" t="s">
        <v>216</v>
      </c>
      <c r="L111" s="11">
        <v>76.02</v>
      </c>
      <c r="M111" s="11">
        <f t="shared" si="10"/>
        <v>30.408</v>
      </c>
      <c r="N111" s="11">
        <f t="shared" si="11"/>
        <v>69.46799999999999</v>
      </c>
      <c r="O111" s="2"/>
    </row>
    <row r="112" spans="1:15" ht="19.5" customHeight="1">
      <c r="A112" s="12">
        <v>111</v>
      </c>
      <c r="B112" s="21"/>
      <c r="C112" s="12" t="s">
        <v>4</v>
      </c>
      <c r="D112" s="12" t="s">
        <v>53</v>
      </c>
      <c r="E112" s="12" t="s">
        <v>77</v>
      </c>
      <c r="F112" s="12" t="s">
        <v>7</v>
      </c>
      <c r="G112" s="4" t="s">
        <v>79</v>
      </c>
      <c r="H112" s="5">
        <v>73.1</v>
      </c>
      <c r="I112" s="6">
        <f t="shared" si="9"/>
        <v>43.85999999999999</v>
      </c>
      <c r="J112" s="17" t="s">
        <v>188</v>
      </c>
      <c r="K112" s="2" t="s">
        <v>221</v>
      </c>
      <c r="L112" s="11">
        <v>77.28</v>
      </c>
      <c r="M112" s="11">
        <f t="shared" si="10"/>
        <v>30.912000000000003</v>
      </c>
      <c r="N112" s="11">
        <f t="shared" si="11"/>
        <v>74.77199999999999</v>
      </c>
      <c r="O112" s="2"/>
    </row>
    <row r="113" spans="1:15" ht="19.5" customHeight="1">
      <c r="A113" s="12">
        <v>112</v>
      </c>
      <c r="B113" s="21"/>
      <c r="C113" s="12" t="s">
        <v>4</v>
      </c>
      <c r="D113" s="12" t="s">
        <v>53</v>
      </c>
      <c r="E113" s="12" t="s">
        <v>77</v>
      </c>
      <c r="F113" s="12" t="s">
        <v>7</v>
      </c>
      <c r="G113" s="4" t="s">
        <v>78</v>
      </c>
      <c r="H113" s="5">
        <v>74.1</v>
      </c>
      <c r="I113" s="6">
        <f t="shared" si="9"/>
        <v>44.459999999999994</v>
      </c>
      <c r="J113" s="17" t="s">
        <v>188</v>
      </c>
      <c r="K113" s="2" t="s">
        <v>223</v>
      </c>
      <c r="L113" s="11">
        <v>80.02</v>
      </c>
      <c r="M113" s="11">
        <f t="shared" si="10"/>
        <v>32.008</v>
      </c>
      <c r="N113" s="11">
        <f t="shared" si="11"/>
        <v>76.46799999999999</v>
      </c>
      <c r="O113" s="2"/>
    </row>
    <row r="114" spans="1:15" ht="19.5" customHeight="1">
      <c r="A114" s="12">
        <v>113</v>
      </c>
      <c r="B114" s="21"/>
      <c r="C114" s="1" t="s">
        <v>4</v>
      </c>
      <c r="D114" s="1" t="s">
        <v>53</v>
      </c>
      <c r="E114" s="1" t="s">
        <v>77</v>
      </c>
      <c r="F114" s="1" t="s">
        <v>7</v>
      </c>
      <c r="G114" s="4" t="s">
        <v>80</v>
      </c>
      <c r="H114" s="5">
        <v>68.15</v>
      </c>
      <c r="I114" s="6">
        <f t="shared" si="9"/>
        <v>40.89</v>
      </c>
      <c r="J114" s="17" t="s">
        <v>188</v>
      </c>
      <c r="K114" s="2" t="s">
        <v>227</v>
      </c>
      <c r="L114" s="11">
        <v>77.48</v>
      </c>
      <c r="M114" s="11">
        <f t="shared" si="10"/>
        <v>30.992000000000004</v>
      </c>
      <c r="N114" s="11">
        <f t="shared" si="11"/>
        <v>71.882</v>
      </c>
      <c r="O114" s="2"/>
    </row>
    <row r="115" spans="1:15" ht="19.5" customHeight="1">
      <c r="A115" s="12">
        <v>114</v>
      </c>
      <c r="B115" s="21"/>
      <c r="C115" s="1" t="s">
        <v>4</v>
      </c>
      <c r="D115" s="1" t="s">
        <v>53</v>
      </c>
      <c r="E115" s="1" t="s">
        <v>126</v>
      </c>
      <c r="F115" s="1" t="s">
        <v>127</v>
      </c>
      <c r="G115" s="4" t="s">
        <v>128</v>
      </c>
      <c r="H115" s="5">
        <v>72.15</v>
      </c>
      <c r="I115" s="6">
        <f t="shared" si="9"/>
        <v>43.29</v>
      </c>
      <c r="J115" s="17" t="s">
        <v>188</v>
      </c>
      <c r="K115" s="2" t="s">
        <v>204</v>
      </c>
      <c r="L115" s="11">
        <v>83.5</v>
      </c>
      <c r="M115" s="11">
        <f t="shared" si="10"/>
        <v>33.4</v>
      </c>
      <c r="N115" s="11">
        <f t="shared" si="11"/>
        <v>76.69</v>
      </c>
      <c r="O115" s="2"/>
    </row>
    <row r="116" spans="1:15" ht="19.5" customHeight="1">
      <c r="A116" s="12">
        <v>115</v>
      </c>
      <c r="B116" s="21"/>
      <c r="C116" s="1" t="s">
        <v>4</v>
      </c>
      <c r="D116" s="1" t="s">
        <v>53</v>
      </c>
      <c r="E116" s="1" t="s">
        <v>126</v>
      </c>
      <c r="F116" s="1" t="s">
        <v>127</v>
      </c>
      <c r="G116" s="4" t="s">
        <v>131</v>
      </c>
      <c r="H116" s="5">
        <v>65.6</v>
      </c>
      <c r="I116" s="6">
        <f t="shared" si="9"/>
        <v>39.35999999999999</v>
      </c>
      <c r="J116" s="17" t="s">
        <v>188</v>
      </c>
      <c r="K116" s="2" t="s">
        <v>201</v>
      </c>
      <c r="L116" s="11">
        <v>72.02</v>
      </c>
      <c r="M116" s="11">
        <f t="shared" si="10"/>
        <v>28.808</v>
      </c>
      <c r="N116" s="11">
        <f t="shared" si="11"/>
        <v>68.16799999999999</v>
      </c>
      <c r="O116" s="2"/>
    </row>
    <row r="117" spans="1:15" ht="19.5" customHeight="1">
      <c r="A117" s="12">
        <v>116</v>
      </c>
      <c r="B117" s="21"/>
      <c r="C117" s="1" t="s">
        <v>4</v>
      </c>
      <c r="D117" s="1" t="s">
        <v>53</v>
      </c>
      <c r="E117" s="1" t="s">
        <v>126</v>
      </c>
      <c r="F117" s="1" t="s">
        <v>127</v>
      </c>
      <c r="G117" s="4" t="s">
        <v>129</v>
      </c>
      <c r="H117" s="5">
        <v>68.35</v>
      </c>
      <c r="I117" s="6">
        <f t="shared" si="9"/>
        <v>41.01</v>
      </c>
      <c r="J117" s="17" t="s">
        <v>188</v>
      </c>
      <c r="K117" s="2" t="s">
        <v>214</v>
      </c>
      <c r="L117" s="11">
        <v>80.58</v>
      </c>
      <c r="M117" s="11">
        <f t="shared" si="10"/>
        <v>32.232</v>
      </c>
      <c r="N117" s="11">
        <f t="shared" si="11"/>
        <v>73.24199999999999</v>
      </c>
      <c r="O117" s="2"/>
    </row>
    <row r="118" spans="1:15" ht="19.5" customHeight="1">
      <c r="A118" s="12">
        <v>117</v>
      </c>
      <c r="B118" s="21"/>
      <c r="C118" s="1" t="s">
        <v>4</v>
      </c>
      <c r="D118" s="1" t="s">
        <v>53</v>
      </c>
      <c r="E118" s="1" t="s">
        <v>126</v>
      </c>
      <c r="F118" s="1" t="s">
        <v>127</v>
      </c>
      <c r="G118" s="4" t="s">
        <v>130</v>
      </c>
      <c r="H118" s="5">
        <v>65.9</v>
      </c>
      <c r="I118" s="6">
        <f t="shared" si="9"/>
        <v>39.54</v>
      </c>
      <c r="J118" s="17" t="s">
        <v>188</v>
      </c>
      <c r="K118" s="2" t="s">
        <v>199</v>
      </c>
      <c r="L118" s="11">
        <v>76.3</v>
      </c>
      <c r="M118" s="11">
        <f t="shared" si="10"/>
        <v>30.52</v>
      </c>
      <c r="N118" s="11">
        <f t="shared" si="11"/>
        <v>70.06</v>
      </c>
      <c r="O118" s="2"/>
    </row>
    <row r="119" spans="1:15" ht="19.5" customHeight="1">
      <c r="A119" s="12">
        <v>118</v>
      </c>
      <c r="B119" s="7" t="s">
        <v>163</v>
      </c>
      <c r="C119" s="7" t="s">
        <v>164</v>
      </c>
      <c r="D119" s="7" t="s">
        <v>53</v>
      </c>
      <c r="E119" s="7" t="s">
        <v>165</v>
      </c>
      <c r="F119" s="1" t="s">
        <v>40</v>
      </c>
      <c r="G119" s="7"/>
      <c r="H119" s="7"/>
      <c r="I119" s="6">
        <f t="shared" si="9"/>
        <v>0</v>
      </c>
      <c r="J119" s="17" t="s">
        <v>188</v>
      </c>
      <c r="K119" s="2" t="s">
        <v>203</v>
      </c>
      <c r="L119" s="11">
        <v>72.86</v>
      </c>
      <c r="M119" s="11"/>
      <c r="N119" s="11">
        <f aca="true" t="shared" si="12" ref="N119:N134">L119</f>
        <v>72.86</v>
      </c>
      <c r="O119" s="2"/>
    </row>
    <row r="120" spans="1:15" ht="19.5" customHeight="1">
      <c r="A120" s="12">
        <v>119</v>
      </c>
      <c r="B120" s="7" t="s">
        <v>166</v>
      </c>
      <c r="C120" s="7" t="s">
        <v>164</v>
      </c>
      <c r="D120" s="7" t="s">
        <v>53</v>
      </c>
      <c r="E120" s="7" t="s">
        <v>165</v>
      </c>
      <c r="F120" s="1" t="s">
        <v>40</v>
      </c>
      <c r="G120" s="7"/>
      <c r="H120" s="7"/>
      <c r="I120" s="6">
        <f t="shared" si="9"/>
        <v>0</v>
      </c>
      <c r="J120" s="17" t="s">
        <v>188</v>
      </c>
      <c r="K120" s="2" t="s">
        <v>200</v>
      </c>
      <c r="L120" s="11">
        <v>77.7</v>
      </c>
      <c r="M120" s="11"/>
      <c r="N120" s="11">
        <f t="shared" si="12"/>
        <v>77.7</v>
      </c>
      <c r="O120" s="2"/>
    </row>
    <row r="121" spans="1:15" ht="19.5" customHeight="1">
      <c r="A121" s="12">
        <v>120</v>
      </c>
      <c r="B121" s="7" t="s">
        <v>167</v>
      </c>
      <c r="C121" s="7" t="s">
        <v>164</v>
      </c>
      <c r="D121" s="7" t="s">
        <v>152</v>
      </c>
      <c r="E121" s="7" t="s">
        <v>168</v>
      </c>
      <c r="F121" s="1" t="s">
        <v>40</v>
      </c>
      <c r="G121" s="7"/>
      <c r="H121" s="7"/>
      <c r="I121" s="6">
        <f t="shared" si="9"/>
        <v>0</v>
      </c>
      <c r="J121" s="17" t="s">
        <v>188</v>
      </c>
      <c r="K121" s="2" t="s">
        <v>229</v>
      </c>
      <c r="L121" s="11">
        <v>77.5</v>
      </c>
      <c r="M121" s="11"/>
      <c r="N121" s="11">
        <f t="shared" si="12"/>
        <v>77.5</v>
      </c>
      <c r="O121" s="2"/>
    </row>
    <row r="122" spans="1:15" ht="19.5" customHeight="1">
      <c r="A122" s="12">
        <v>121</v>
      </c>
      <c r="B122" s="7" t="s">
        <v>169</v>
      </c>
      <c r="C122" s="7" t="s">
        <v>164</v>
      </c>
      <c r="D122" s="7" t="s">
        <v>152</v>
      </c>
      <c r="E122" s="7" t="s">
        <v>168</v>
      </c>
      <c r="F122" s="1" t="s">
        <v>40</v>
      </c>
      <c r="G122" s="7"/>
      <c r="H122" s="7"/>
      <c r="I122" s="6">
        <f t="shared" si="9"/>
        <v>0</v>
      </c>
      <c r="J122" s="17" t="s">
        <v>188</v>
      </c>
      <c r="K122" s="2" t="s">
        <v>205</v>
      </c>
      <c r="L122" s="11">
        <v>0</v>
      </c>
      <c r="M122" s="11"/>
      <c r="N122" s="11">
        <f t="shared" si="12"/>
        <v>0</v>
      </c>
      <c r="O122" s="2"/>
    </row>
    <row r="123" spans="1:15" ht="19.5" customHeight="1">
      <c r="A123" s="12">
        <v>122</v>
      </c>
      <c r="B123" s="7" t="s">
        <v>171</v>
      </c>
      <c r="C123" s="7" t="s">
        <v>164</v>
      </c>
      <c r="D123" s="7" t="s">
        <v>152</v>
      </c>
      <c r="E123" s="7" t="s">
        <v>172</v>
      </c>
      <c r="F123" s="1" t="s">
        <v>40</v>
      </c>
      <c r="G123" s="7"/>
      <c r="H123" s="7"/>
      <c r="I123" s="6">
        <f t="shared" si="9"/>
        <v>0</v>
      </c>
      <c r="J123" s="17" t="s">
        <v>188</v>
      </c>
      <c r="K123" s="2" t="s">
        <v>202</v>
      </c>
      <c r="L123" s="11">
        <v>77.72</v>
      </c>
      <c r="M123" s="11"/>
      <c r="N123" s="11">
        <f t="shared" si="12"/>
        <v>77.72</v>
      </c>
      <c r="O123" s="2"/>
    </row>
    <row r="124" spans="1:15" ht="19.5" customHeight="1">
      <c r="A124" s="12">
        <v>123</v>
      </c>
      <c r="B124" s="7" t="s">
        <v>173</v>
      </c>
      <c r="C124" s="7" t="s">
        <v>164</v>
      </c>
      <c r="D124" s="7" t="s">
        <v>152</v>
      </c>
      <c r="E124" s="7" t="s">
        <v>172</v>
      </c>
      <c r="F124" s="1" t="s">
        <v>40</v>
      </c>
      <c r="G124" s="7"/>
      <c r="H124" s="7"/>
      <c r="I124" s="6">
        <f t="shared" si="9"/>
        <v>0</v>
      </c>
      <c r="J124" s="17" t="s">
        <v>188</v>
      </c>
      <c r="K124" s="2" t="s">
        <v>205</v>
      </c>
      <c r="L124" s="11">
        <v>0</v>
      </c>
      <c r="M124" s="11"/>
      <c r="N124" s="11">
        <f t="shared" si="12"/>
        <v>0</v>
      </c>
      <c r="O124" s="2"/>
    </row>
    <row r="125" spans="1:15" ht="19.5" customHeight="1">
      <c r="A125" s="12">
        <v>124</v>
      </c>
      <c r="B125" s="7" t="s">
        <v>174</v>
      </c>
      <c r="C125" s="7" t="s">
        <v>164</v>
      </c>
      <c r="D125" s="7" t="s">
        <v>152</v>
      </c>
      <c r="E125" s="7" t="s">
        <v>175</v>
      </c>
      <c r="F125" s="1" t="s">
        <v>40</v>
      </c>
      <c r="G125" s="7"/>
      <c r="H125" s="7"/>
      <c r="I125" s="6">
        <f t="shared" si="9"/>
        <v>0</v>
      </c>
      <c r="J125" s="17" t="s">
        <v>188</v>
      </c>
      <c r="K125" s="2" t="s">
        <v>215</v>
      </c>
      <c r="L125" s="11">
        <v>77.98</v>
      </c>
      <c r="M125" s="11"/>
      <c r="N125" s="11">
        <f t="shared" si="12"/>
        <v>77.98</v>
      </c>
      <c r="O125" s="2"/>
    </row>
    <row r="126" spans="1:15" ht="19.5" customHeight="1">
      <c r="A126" s="12">
        <v>125</v>
      </c>
      <c r="B126" s="7" t="s">
        <v>176</v>
      </c>
      <c r="C126" s="7" t="s">
        <v>164</v>
      </c>
      <c r="D126" s="7" t="s">
        <v>152</v>
      </c>
      <c r="E126" s="7" t="s">
        <v>175</v>
      </c>
      <c r="F126" s="12" t="s">
        <v>40</v>
      </c>
      <c r="G126" s="7"/>
      <c r="H126" s="7"/>
      <c r="I126" s="6">
        <f t="shared" si="9"/>
        <v>0</v>
      </c>
      <c r="J126" s="17" t="s">
        <v>188</v>
      </c>
      <c r="K126" s="2" t="s">
        <v>205</v>
      </c>
      <c r="L126" s="11">
        <v>0</v>
      </c>
      <c r="M126" s="11"/>
      <c r="N126" s="11">
        <f t="shared" si="12"/>
        <v>0</v>
      </c>
      <c r="O126" s="2"/>
    </row>
    <row r="127" spans="1:15" ht="19.5" customHeight="1">
      <c r="A127" s="12">
        <v>126</v>
      </c>
      <c r="B127" s="7" t="s">
        <v>177</v>
      </c>
      <c r="C127" s="7" t="s">
        <v>164</v>
      </c>
      <c r="D127" s="7" t="s">
        <v>53</v>
      </c>
      <c r="E127" s="7" t="s">
        <v>39</v>
      </c>
      <c r="F127" s="1" t="s">
        <v>40</v>
      </c>
      <c r="G127" s="7"/>
      <c r="H127" s="7"/>
      <c r="I127" s="6">
        <f t="shared" si="9"/>
        <v>0</v>
      </c>
      <c r="J127" s="17" t="s">
        <v>188</v>
      </c>
      <c r="K127" s="2" t="s">
        <v>235</v>
      </c>
      <c r="L127" s="11">
        <v>77.36</v>
      </c>
      <c r="M127" s="11"/>
      <c r="N127" s="11">
        <f t="shared" si="12"/>
        <v>77.36</v>
      </c>
      <c r="O127" s="2"/>
    </row>
    <row r="128" spans="1:15" ht="19.5" customHeight="1">
      <c r="A128" s="12">
        <v>127</v>
      </c>
      <c r="B128" s="7" t="s">
        <v>178</v>
      </c>
      <c r="C128" s="7" t="s">
        <v>164</v>
      </c>
      <c r="D128" s="7" t="s">
        <v>53</v>
      </c>
      <c r="E128" s="7" t="s">
        <v>39</v>
      </c>
      <c r="F128" s="1" t="s">
        <v>40</v>
      </c>
      <c r="G128" s="7"/>
      <c r="H128" s="7"/>
      <c r="I128" s="6">
        <f t="shared" si="9"/>
        <v>0</v>
      </c>
      <c r="J128" s="17" t="s">
        <v>188</v>
      </c>
      <c r="K128" s="2" t="s">
        <v>236</v>
      </c>
      <c r="L128" s="11">
        <v>77.28</v>
      </c>
      <c r="M128" s="11"/>
      <c r="N128" s="11">
        <f t="shared" si="12"/>
        <v>77.28</v>
      </c>
      <c r="O128" s="2"/>
    </row>
    <row r="129" spans="1:15" ht="19.5" customHeight="1">
      <c r="A129" s="12">
        <v>128</v>
      </c>
      <c r="B129" s="7" t="s">
        <v>182</v>
      </c>
      <c r="C129" s="7" t="s">
        <v>164</v>
      </c>
      <c r="D129" s="7" t="s">
        <v>152</v>
      </c>
      <c r="E129" s="7" t="s">
        <v>183</v>
      </c>
      <c r="F129" s="1" t="s">
        <v>40</v>
      </c>
      <c r="G129" s="7"/>
      <c r="H129" s="7"/>
      <c r="I129" s="6">
        <f t="shared" si="9"/>
        <v>0</v>
      </c>
      <c r="J129" s="17" t="s">
        <v>188</v>
      </c>
      <c r="K129" s="2" t="s">
        <v>231</v>
      </c>
      <c r="L129" s="11">
        <v>77.18</v>
      </c>
      <c r="M129" s="11"/>
      <c r="N129" s="11">
        <f t="shared" si="12"/>
        <v>77.18</v>
      </c>
      <c r="O129" s="2"/>
    </row>
    <row r="130" spans="1:15" ht="19.5" customHeight="1">
      <c r="A130" s="12">
        <v>129</v>
      </c>
      <c r="B130" s="7" t="s">
        <v>184</v>
      </c>
      <c r="C130" s="7" t="s">
        <v>164</v>
      </c>
      <c r="D130" s="7" t="s">
        <v>152</v>
      </c>
      <c r="E130" s="7" t="s">
        <v>183</v>
      </c>
      <c r="F130" s="1" t="s">
        <v>40</v>
      </c>
      <c r="G130" s="7"/>
      <c r="H130" s="7"/>
      <c r="I130" s="6">
        <f>H130*0.6</f>
        <v>0</v>
      </c>
      <c r="J130" s="17" t="s">
        <v>188</v>
      </c>
      <c r="K130" s="2" t="s">
        <v>205</v>
      </c>
      <c r="L130" s="11">
        <v>0</v>
      </c>
      <c r="M130" s="11"/>
      <c r="N130" s="11">
        <f t="shared" si="12"/>
        <v>0</v>
      </c>
      <c r="O130" s="2"/>
    </row>
    <row r="131" spans="1:15" ht="19.5" customHeight="1">
      <c r="A131" s="12">
        <v>130</v>
      </c>
      <c r="B131" s="7" t="s">
        <v>179</v>
      </c>
      <c r="C131" s="7" t="s">
        <v>164</v>
      </c>
      <c r="D131" s="7" t="s">
        <v>152</v>
      </c>
      <c r="E131" s="7" t="s">
        <v>45</v>
      </c>
      <c r="F131" s="7" t="s">
        <v>186</v>
      </c>
      <c r="G131" s="7"/>
      <c r="H131" s="7"/>
      <c r="I131" s="6">
        <f>H131*0.6</f>
        <v>0</v>
      </c>
      <c r="J131" s="17" t="s">
        <v>189</v>
      </c>
      <c r="K131" s="2" t="s">
        <v>214</v>
      </c>
      <c r="L131" s="10">
        <v>0</v>
      </c>
      <c r="M131" s="11"/>
      <c r="N131" s="11">
        <f t="shared" si="12"/>
        <v>0</v>
      </c>
      <c r="O131" s="2"/>
    </row>
    <row r="132" spans="1:15" ht="19.5" customHeight="1">
      <c r="A132" s="12">
        <v>131</v>
      </c>
      <c r="B132" s="7" t="s">
        <v>180</v>
      </c>
      <c r="C132" s="7" t="s">
        <v>164</v>
      </c>
      <c r="D132" s="7" t="s">
        <v>152</v>
      </c>
      <c r="E132" s="7" t="s">
        <v>45</v>
      </c>
      <c r="F132" s="7" t="s">
        <v>186</v>
      </c>
      <c r="G132" s="7"/>
      <c r="H132" s="7"/>
      <c r="I132" s="6">
        <f>H132*0.6</f>
        <v>0</v>
      </c>
      <c r="J132" s="17" t="s">
        <v>189</v>
      </c>
      <c r="K132" s="2" t="s">
        <v>205</v>
      </c>
      <c r="L132" s="10">
        <v>0</v>
      </c>
      <c r="M132" s="11"/>
      <c r="N132" s="11">
        <f t="shared" si="12"/>
        <v>0</v>
      </c>
      <c r="O132" s="2"/>
    </row>
    <row r="133" spans="1:15" ht="19.5" customHeight="1">
      <c r="A133" s="12">
        <v>132</v>
      </c>
      <c r="B133" s="7" t="s">
        <v>181</v>
      </c>
      <c r="C133" s="7" t="s">
        <v>164</v>
      </c>
      <c r="D133" s="7" t="s">
        <v>53</v>
      </c>
      <c r="E133" s="7" t="s">
        <v>45</v>
      </c>
      <c r="F133" s="7" t="s">
        <v>186</v>
      </c>
      <c r="G133" s="7"/>
      <c r="H133" s="7"/>
      <c r="I133" s="6">
        <f>H133*0.6</f>
        <v>0</v>
      </c>
      <c r="J133" s="17" t="s">
        <v>189</v>
      </c>
      <c r="K133" s="2" t="s">
        <v>215</v>
      </c>
      <c r="L133" s="10">
        <v>81.54</v>
      </c>
      <c r="M133" s="11"/>
      <c r="N133" s="11">
        <f t="shared" si="12"/>
        <v>81.54</v>
      </c>
      <c r="O133" s="2"/>
    </row>
    <row r="134" spans="1:15" ht="19.5" customHeight="1">
      <c r="A134" s="12">
        <v>133</v>
      </c>
      <c r="B134" s="7" t="s">
        <v>170</v>
      </c>
      <c r="C134" s="7" t="s">
        <v>164</v>
      </c>
      <c r="D134" s="7" t="s">
        <v>152</v>
      </c>
      <c r="E134" s="7" t="s">
        <v>34</v>
      </c>
      <c r="F134" s="7" t="s">
        <v>185</v>
      </c>
      <c r="G134" s="7"/>
      <c r="H134" s="7"/>
      <c r="I134" s="6">
        <f>H134*0.6</f>
        <v>0</v>
      </c>
      <c r="J134" s="17" t="s">
        <v>189</v>
      </c>
      <c r="K134" s="2" t="s">
        <v>227</v>
      </c>
      <c r="L134" s="10">
        <v>82.7</v>
      </c>
      <c r="M134" s="11"/>
      <c r="N134" s="11">
        <f t="shared" si="12"/>
        <v>82.7</v>
      </c>
      <c r="O134" s="2"/>
    </row>
  </sheetData>
  <sheetProtection/>
  <printOptions horizontalCentered="1"/>
  <pageMargins left="0" right="0" top="0.3937007874015748" bottom="0.3937007874015748" header="0.5118110236220472" footer="0.11811023622047245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Document</dc:title>
  <dc:subject/>
  <dc:creator>Administrator</dc:creator>
  <cp:keywords/>
  <dc:description/>
  <cp:lastModifiedBy>dn</cp:lastModifiedBy>
  <cp:lastPrinted>2023-02-18T07:07:49Z</cp:lastPrinted>
  <dcterms:created xsi:type="dcterms:W3CDTF">2022-12-28T07:15:14Z</dcterms:created>
  <dcterms:modified xsi:type="dcterms:W3CDTF">2023-02-18T07:11:14Z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9056623B022A433DA1E5E7038BF01386</vt:lpwstr>
  </property>
  <property fmtid="{D5CDD505-2E9C-101B-9397-08002B2CF9AE}" pid="3" name="KSOProductBuildVer">
    <vt:lpwstr>2052-11.1.0.12980</vt:lpwstr>
  </property>
</Properties>
</file>