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21" activeTab="2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25" r:id="rId9"/>
    <sheet name="8部门一般公共预算基本支出表（纵向）" sheetId="26" r:id="rId10"/>
    <sheet name="9部门一般公共预算基本支出表（横向）" sheetId="27" r:id="rId11"/>
    <sheet name="10工资福利(政府预算)" sheetId="10" r:id="rId12"/>
    <sheet name="11工资福利" sheetId="11" r:id="rId13"/>
    <sheet name="12个人家庭(政府预算)" sheetId="12" r:id="rId14"/>
    <sheet name="13个人家庭" sheetId="13" r:id="rId15"/>
    <sheet name="14商品服务(政府预算)" sheetId="14" r:id="rId16"/>
    <sheet name="15商品服务" sheetId="15" r:id="rId17"/>
    <sheet name="16三公" sheetId="16" r:id="rId18"/>
    <sheet name="17政府性基金" sheetId="17" r:id="rId19"/>
    <sheet name="18政府性基金(政府预算)" sheetId="18" r:id="rId20"/>
    <sheet name="19政府性基金（部门预算）" sheetId="19" r:id="rId21"/>
    <sheet name="20国有资本经营预算" sheetId="20" r:id="rId22"/>
    <sheet name="21财政专户管理资金" sheetId="21" r:id="rId23"/>
    <sheet name="22专项清单" sheetId="22" r:id="rId24"/>
    <sheet name="23项目支出绩效目标表 " sheetId="23" r:id="rId25"/>
    <sheet name="24整体支出绩效目标表" sheetId="24" r:id="rId26"/>
  </sheets>
  <calcPr calcId="144525"/>
</workbook>
</file>

<file path=xl/sharedStrings.xml><?xml version="1.0" encoding="utf-8"?>
<sst xmlns="http://schemas.openxmlformats.org/spreadsheetml/2006/main" count="1121" uniqueCount="513">
  <si>
    <t>2022年部门预算公开表</t>
  </si>
  <si>
    <t>单位编码：</t>
  </si>
  <si>
    <t>单位名称：</t>
  </si>
  <si>
    <t>益阳市赫山区第一完全小学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</si>
  <si>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</si>
  <si>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</si>
  <si>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</si>
  <si>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</si>
  <si>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</si>
  <si>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</si>
  <si>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</si>
  <si>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</si>
  <si>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</si>
  <si>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一般公共预算基本支出表（纵向）</t>
  </si>
  <si>
    <t>一般公共预算基本支出表（横向）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</si>
  <si>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</si>
  <si>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</si>
  <si>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</si>
  <si>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</si>
  <si>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</si>
  <si>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</si>
  <si>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</si>
  <si>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</si>
  <si>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</si>
  <si>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</si>
  <si>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</si>
  <si>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</si>
  <si>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</si>
  <si>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</si>
  <si>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</si>
  <si>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</si>
  <si>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部门：127009益阳市赫山区第一完全小学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</si>
  <si>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</si>
  <si>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</si>
  <si>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</si>
  <si>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</si>
  <si>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</si>
  <si>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</si>
  <si>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</si>
  <si>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</si>
  <si>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</si>
  <si>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</si>
  <si>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</si>
  <si>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一、工资福利支出</t>
  </si>
  <si>
    <t xml:space="preserve">      经费拨款</t>
  </si>
  <si>
    <t>（二）外交支出</t>
  </si>
  <si>
    <t xml:space="preserve">    工资福利支出</t>
  </si>
  <si>
    <t>二、商品和服务支出</t>
  </si>
  <si>
    <t xml:space="preserve">     纳入一般公共预算管理的非税收入拨款</t>
  </si>
  <si>
    <t>（三）国防支出</t>
  </si>
  <si>
    <t xml:space="preserve">    商品和服务支出</t>
  </si>
  <si>
    <t>三、资本性支出（一）</t>
  </si>
  <si>
    <t xml:space="preserve">        行政事业性收费收入</t>
  </si>
  <si>
    <t>（四）公共安全支出</t>
  </si>
  <si>
    <t xml:space="preserve">    对个人和家庭的补助</t>
  </si>
  <si>
    <t>四、资本性支出（二）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</si>
  <si>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</si>
  <si>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</si>
  <si>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</si>
  <si>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</si>
  <si>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</si>
  <si>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</si>
  <si>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</si>
  <si>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</si>
  <si>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</si>
  <si>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</si>
  <si>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</si>
  <si>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</si>
  <si>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</si>
  <si>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</si>
  <si>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</si>
  <si>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</si>
  <si>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</si>
  <si>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</si>
  <si>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</si>
  <si>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</si>
  <si>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</si>
  <si>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</si>
  <si>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</si>
  <si>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</si>
  <si>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</si>
  <si>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</si>
  <si>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</si>
  <si>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</si>
  <si>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</si>
  <si>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</si>
  <si>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</si>
  <si>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</si>
  <si>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</si>
  <si>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</si>
  <si>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</si>
  <si>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</si>
  <si>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</si>
  <si>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</si>
  <si>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</si>
  <si>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</si>
  <si>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</si>
  <si>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</si>
  <si>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</si>
  <si>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</si>
  <si>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</si>
  <si>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</si>
  <si>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</si>
  <si>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</si>
  <si>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</si>
  <si>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</si>
  <si>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</si>
  <si>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</si>
  <si>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</si>
  <si>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</si>
  <si>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</si>
  <si>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</si>
  <si>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</si>
  <si>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</si>
  <si>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</si>
  <si>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</si>
  <si>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</si>
  <si>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</si>
  <si>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</si>
  <si>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</si>
  <si>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</si>
  <si>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</si>
  <si>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</si>
  <si>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</si>
  <si>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</si>
  <si>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</si>
  <si>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</si>
  <si>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</si>
  <si>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</si>
  <si>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</si>
  <si>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</si>
  <si>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</si>
  <si>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</si>
  <si>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</si>
  <si>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</si>
  <si>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</si>
  <si>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</si>
  <si>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</si>
  <si>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</si>
  <si>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</si>
  <si>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</si>
  <si>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</si>
  <si>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</si>
  <si>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</si>
  <si>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</si>
  <si>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</si>
  <si>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</si>
  <si>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</si>
  <si>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</si>
  <si>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</si>
  <si>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</si>
  <si>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</si>
  <si>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</si>
  <si>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</si>
  <si>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 xml:space="preserve">  益阳市赫山区第一完全小学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</si>
  <si>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</si>
  <si>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</si>
  <si>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</si>
  <si>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</si>
  <si>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</si>
  <si>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</si>
  <si>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</si>
  <si>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</si>
  <si>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</si>
  <si>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</si>
  <si>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</si>
  <si>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</si>
  <si>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939,92</t>
  </si>
  <si>
    <t>205</t>
  </si>
  <si>
    <t>02</t>
  </si>
  <si>
    <t>99</t>
  </si>
  <si>
    <t>2050299</t>
  </si>
  <si>
    <t>其他普通教育支出</t>
  </si>
  <si>
    <t>208</t>
  </si>
  <si>
    <t>05</t>
  </si>
  <si>
    <t xml:space="preserve">    2080505</t>
  </si>
  <si>
    <t xml:space="preserve">    机关事业单位基本养老保险缴费支出</t>
  </si>
  <si>
    <t>210</t>
  </si>
  <si>
    <t>11</t>
  </si>
  <si>
    <t xml:space="preserve">    2101102</t>
  </si>
  <si>
    <t xml:space="preserve">    事业单位医疗</t>
  </si>
  <si>
    <t>部门公开表04</t>
  </si>
  <si>
    <t>单位代码</t>
  </si>
  <si>
    <t>单位名称（功能科目）</t>
  </si>
  <si>
    <t>总  计</t>
  </si>
  <si>
    <t>工资福利支出</t>
  </si>
  <si>
    <t>商品和服务支出</t>
  </si>
  <si>
    <t>资本性支出(一)</t>
  </si>
  <si>
    <t>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</si>
  <si>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</si>
  <si>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</si>
  <si>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</si>
  <si>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</si>
  <si>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</si>
  <si>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</si>
  <si>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</si>
  <si>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</si>
  <si>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</si>
  <si>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</si>
  <si>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127009</t>
  </si>
  <si>
    <t>部门公开表05</t>
  </si>
  <si>
    <t>总  计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</si>
  <si>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</si>
  <si>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</si>
  <si>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</si>
  <si>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</si>
  <si>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</si>
  <si>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</si>
  <si>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</si>
  <si>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</si>
  <si>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</si>
  <si>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</si>
  <si>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</si>
  <si>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</si>
  <si>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</si>
  <si>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</si>
  <si>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</si>
  <si>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</si>
  <si>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</si>
  <si>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</si>
  <si>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</si>
  <si>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</si>
  <si>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</si>
  <si>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</si>
  <si>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益阳市赫山区教育局</t>
  </si>
  <si>
    <t>教育支出</t>
  </si>
  <si>
    <t>普通教育</t>
  </si>
  <si>
    <t>学前教育</t>
  </si>
  <si>
    <t>教育管理事务</t>
  </si>
  <si>
    <t>其他教育管理事务支出</t>
  </si>
  <si>
    <t>职业教育</t>
  </si>
  <si>
    <t>中等职业教育</t>
  </si>
  <si>
    <t>社会保障和就业支出</t>
  </si>
  <si>
    <t>行政事业单位养老支出</t>
  </si>
  <si>
    <t>机关事业单位基本养老保险缴费支出</t>
  </si>
  <si>
    <t>卫生健康支出</t>
  </si>
  <si>
    <t>行政事业单位医疗</t>
  </si>
  <si>
    <t>事业单位医疗</t>
  </si>
  <si>
    <t>部门公开表08</t>
  </si>
  <si>
    <t>部门一般公共预算基本支出表（纵向）</t>
  </si>
  <si>
    <t>单位名称：部门：127009益阳市赫山区第一完全小学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</si>
  <si>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</si>
  <si>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</si>
  <si>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</si>
  <si>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</si>
  <si>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</si>
  <si>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</si>
  <si>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</si>
  <si>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</si>
  <si>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</si>
  <si>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</si>
  <si>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</si>
  <si>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</si>
  <si>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</si>
  <si>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</si>
  <si>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</si>
  <si>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</si>
  <si>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</si>
  <si>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</si>
  <si>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</si>
  <si>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</si>
  <si>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</si>
  <si>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</si>
  <si>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</si>
  <si>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</si>
  <si>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</si>
  <si>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</si>
  <si>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</si>
  <si>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</si>
  <si>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</si>
  <si>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</si>
  <si>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</si>
  <si>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</si>
  <si>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</si>
  <si>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</si>
  <si>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</si>
  <si>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</si>
  <si>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</si>
  <si>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</si>
  <si>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</si>
  <si>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</si>
  <si>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</si>
  <si>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</si>
  <si>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</si>
  <si>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</si>
  <si>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</si>
  <si>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</si>
  <si>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</si>
  <si>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</si>
  <si>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</si>
  <si>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</si>
  <si>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30305</t>
  </si>
  <si>
    <t xml:space="preserve">  生活补助</t>
  </si>
  <si>
    <t>部门公开表09</t>
  </si>
  <si>
    <t>部门一般公共预算基本支出表（横向）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</si>
  <si>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</si>
  <si>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</si>
  <si>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</si>
  <si>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</si>
  <si>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</si>
  <si>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</si>
  <si>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住房公积金</t>
  </si>
  <si>
    <t>其他工资福利支出</t>
  </si>
  <si>
    <t>一般商品和服务支出合计</t>
  </si>
  <si>
    <t>公务费</t>
  </si>
  <si>
    <t>工会经费</t>
  </si>
  <si>
    <t>福利费</t>
  </si>
  <si>
    <t>公务用车运行维护费</t>
  </si>
  <si>
    <t>其他交通费用</t>
  </si>
  <si>
    <t>其他商品服务支出</t>
  </si>
  <si>
    <t>对个人和家庭的补助支出合计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</si>
  <si>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</si>
  <si>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</si>
  <si>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</si>
  <si>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</si>
  <si>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</si>
  <si>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</si>
  <si>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</si>
  <si>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</si>
  <si>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</si>
  <si>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</si>
  <si>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</si>
  <si>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</si>
  <si>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合  计</t>
  </si>
  <si>
    <t>基本工资</t>
  </si>
  <si>
    <t>津贴补贴</t>
  </si>
  <si>
    <t>伙食补助费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</si>
  <si>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</si>
  <si>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</si>
  <si>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</si>
  <si>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</si>
  <si>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</si>
  <si>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</si>
  <si>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医疗费</t>
  </si>
  <si>
    <t>其他社会保障缴费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</si>
  <si>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</si>
  <si>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</si>
  <si>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</si>
  <si>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</si>
  <si>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</si>
  <si>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</si>
  <si>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</si>
  <si>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</si>
  <si>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</si>
  <si>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</si>
  <si>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</si>
  <si>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</si>
  <si>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</si>
  <si>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</si>
  <si>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</si>
  <si>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</si>
  <si>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</si>
  <si>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</si>
  <si>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</si>
  <si>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</si>
  <si>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</si>
  <si>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</si>
  <si>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合计：</t>
  </si>
  <si>
    <t xml:space="preserve">  20502</t>
  </si>
  <si>
    <t xml:space="preserve">  普通教育</t>
  </si>
  <si>
    <t xml:space="preserve">    2050299</t>
  </si>
  <si>
    <t xml:space="preserve">    其他普通教育支出</t>
  </si>
  <si>
    <t xml:space="preserve">  20805</t>
  </si>
  <si>
    <t xml:space="preserve">  行政事业单位养老支出</t>
  </si>
  <si>
    <t xml:space="preserve">  21011</t>
  </si>
  <si>
    <t xml:space="preserve">  行政事业单位医疗</t>
  </si>
  <si>
    <t>部门公开表10</t>
  </si>
  <si>
    <t>机关工资福利支出</t>
  </si>
  <si>
    <t>工资奖金津补贴</t>
  </si>
  <si>
    <t>社会保障缴费</t>
  </si>
  <si>
    <t>其他对事业单位补助</t>
  </si>
  <si>
    <t>部门公开表11</t>
  </si>
  <si>
    <t>部门：127009_益阳市赫山区第一完全小学</t>
  </si>
  <si>
    <t>工资津补贴</t>
  </si>
  <si>
    <t xml:space="preserve">社会保障缴费					 </t>
  </si>
  <si>
    <t xml:space="preserve">其他工资福利支出			 </t>
  </si>
  <si>
    <t>127</t>
  </si>
  <si>
    <t xml:space="preserve"> 益阳市赫山区第一完全小学</t>
  </si>
  <si>
    <t>部门公开表12</t>
  </si>
  <si>
    <t>部门：1209益阳市赫山区第一完全小学</t>
  </si>
  <si>
    <t>社会福利和救济</t>
  </si>
  <si>
    <t>离退休费</t>
  </si>
  <si>
    <t>部门公开表13</t>
  </si>
  <si>
    <t>部门公开表14</t>
  </si>
  <si>
    <t>办公经费</t>
  </si>
  <si>
    <t>专用材料购置费</t>
  </si>
  <si>
    <t>维修(护)费</t>
  </si>
  <si>
    <t>其他商品和服务支出</t>
  </si>
  <si>
    <t>部门公开表15</t>
  </si>
  <si>
    <t>部门公开表16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</si>
  <si>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</si>
  <si>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</si>
  <si>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</si>
  <si>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</si>
  <si>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</si>
  <si>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</si>
  <si>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</si>
  <si>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</si>
  <si>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注：如本表格为空，则表示本年度未安排此项目。</t>
  </si>
  <si>
    <t>部门公开表17</t>
  </si>
  <si>
    <t>部门：127009益阳市赫山区教育局</t>
  </si>
  <si>
    <t>本年政府性基金预算支出</t>
  </si>
  <si>
    <t>部门公开表18</t>
  </si>
  <si>
    <t>机关商品和服务支出</t>
  </si>
  <si>
    <t>机关资本性支出(一)</t>
  </si>
  <si>
    <t>机关资本性支出(二)</t>
  </si>
  <si>
    <t>部门公开表19</t>
  </si>
  <si>
    <t>部门公开表20</t>
  </si>
  <si>
    <t>国有资本经营预算支出表</t>
  </si>
  <si>
    <t>本年国有资本经营预算支出</t>
  </si>
  <si>
    <t>部门公开表21</t>
  </si>
  <si>
    <t>本年财政专户管理资金预算支出</t>
  </si>
  <si>
    <t>部门公开表22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</si>
  <si>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</si>
  <si>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</si>
  <si>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</si>
  <si>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</si>
  <si>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</si>
  <si>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</si>
  <si>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</si>
  <si>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</si>
  <si>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</si>
  <si>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</si>
  <si>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</si>
  <si>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</si>
  <si>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</si>
  <si>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城乡义务教育经费保障机制改革资金</t>
  </si>
  <si>
    <t xml:space="preserve">   校方责任险</t>
  </si>
  <si>
    <t xml:space="preserve">   学校公用经费</t>
  </si>
  <si>
    <t>部门公开表23</t>
  </si>
  <si>
    <t>项目支出绩效目标表</t>
  </si>
  <si>
    <t>部门：127009_ 益阳市赫山区第一完全小学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</si>
  <si>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</si>
  <si>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</si>
  <si>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</si>
  <si>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</si>
  <si>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</si>
  <si>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</si>
  <si>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</si>
  <si>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</si>
  <si>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</si>
  <si>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</si>
  <si>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</si>
  <si>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</si>
  <si>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</si>
  <si>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城乡义务教育经费保障机制改革资金</t>
  </si>
  <si>
    <t>城乡义务教育经费保障机制改革资金</t>
  </si>
  <si>
    <t>成本指标</t>
  </si>
  <si>
    <t>经济成本指标</t>
  </si>
  <si>
    <t>成本指标控制率</t>
  </si>
  <si>
    <t>100%</t>
  </si>
  <si>
    <t>百分比</t>
  </si>
  <si>
    <t>≥</t>
  </si>
  <si>
    <t>产出指标</t>
  </si>
  <si>
    <t>时效指标</t>
  </si>
  <si>
    <t>资金到位期限</t>
  </si>
  <si>
    <t>2023年</t>
  </si>
  <si>
    <t>年</t>
  </si>
  <si>
    <t>定量</t>
  </si>
  <si>
    <t>效益指标</t>
  </si>
  <si>
    <t>社会效益指标</t>
  </si>
  <si>
    <t>义务教育经费保障率</t>
  </si>
  <si>
    <t>满意度指标</t>
  </si>
  <si>
    <t>服务对象满意度指标</t>
  </si>
  <si>
    <t>学校满意度</t>
  </si>
  <si>
    <t>98%</t>
  </si>
  <si>
    <t xml:space="preserve">  校方责任险专项</t>
  </si>
  <si>
    <t>校方责任险专项</t>
  </si>
  <si>
    <t>家长满意度</t>
  </si>
  <si>
    <t>95%</t>
  </si>
  <si>
    <t xml:space="preserve"> 中小学生人身伤害治愈率</t>
  </si>
  <si>
    <t>质量指标</t>
  </si>
  <si>
    <t>中小学生人身伤害理赔率</t>
  </si>
  <si>
    <t>90%</t>
  </si>
  <si>
    <t xml:space="preserve">  学校公用经费区级配套</t>
  </si>
  <si>
    <t>学校公用经费区级配套</t>
  </si>
  <si>
    <t>群众满意度</t>
  </si>
  <si>
    <t>公用经费使用期间</t>
  </si>
  <si>
    <t>定性</t>
  </si>
  <si>
    <t>部门公开表24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</si>
  <si>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</si>
  <si>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</si>
  <si>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</si>
  <si>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</si>
  <si>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</si>
  <si>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</si>
  <si>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</si>
  <si>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</si>
  <si>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</si>
  <si>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</si>
  <si>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评（扣）分标准</t>
  </si>
  <si>
    <t>益阳市赫山区第一完全小学的主要职责是组织教育教学、科学研究活动，保证教育教学质量。维护教职工利益，保障教职工合法权益，以教职工和学生的人生幸福和生命质量作为重点。</t>
  </si>
  <si>
    <t xml:space="preserve"> 数量指标</t>
  </si>
  <si>
    <t>所属二级预算单位所数</t>
  </si>
  <si>
    <t>1所</t>
  </si>
  <si>
    <t>所</t>
  </si>
  <si>
    <t xml:space="preserve"> 质量指标</t>
  </si>
  <si>
    <t>普通小学改善办学条件完成率</t>
  </si>
  <si>
    <t>%</t>
  </si>
  <si>
    <t xml:space="preserve"> 时效指标</t>
  </si>
  <si>
    <t>经费使用期限</t>
  </si>
  <si>
    <t>保障全区教育经费投入</t>
  </si>
  <si>
    <t>应保尽保</t>
  </si>
  <si>
    <t xml:space="preserve">效益指标 </t>
  </si>
  <si>
    <t>经济效益指标</t>
  </si>
  <si>
    <t>教师工资保障</t>
  </si>
  <si>
    <t>贫困学生入学率</t>
  </si>
  <si>
    <t>应学尽学</t>
  </si>
  <si>
    <t>生态效益指标</t>
  </si>
  <si>
    <t>学前教育三年毛入园率</t>
  </si>
  <si>
    <t xml:space="preserve"> 可持续影响指标</t>
  </si>
  <si>
    <t>义务教育巩固率</t>
  </si>
  <si>
    <t>师生家长满意度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</si>
</sst>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7">
    <font>
      <sz val="11"/>
      <name val="宋体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8"/>
      <name val="SimSun"/>
      <charset val="134"/>
    </font>
    <font>
      <b/>
      <sz val="15"/>
      <name val="SimSun"/>
      <charset val="134"/>
    </font>
    <font>
      <sz val="11"/>
      <color indexed="8"/>
      <name val="宋体"/>
      <charset val="1"/>
      <scheme val="minor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5" borderId="5" applyNumberFormat="0" applyAlignment="0" applyProtection="0">
      <alignment vertical="center"/>
    </xf>
    <xf numFmtId="0" fontId="29" fillId="6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9" fontId="3" fillId="0" borderId="1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10" fillId="0" borderId="0" xfId="0" applyFont="1" applyFill="1">
      <alignment vertical="center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1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5" sqref="E5:H5"/>
    </sheetView>
  </sheetViews>
  <sheetFormatPr defaultColWidth="10" defaultRowHeight="14.4" outlineLevelRow="7"/>
  <cols>
    <col min="1" max="1" width="3.62962962962963" customWidth="1"/>
    <col min="2" max="2" width="3.75" customWidth="1"/>
    <col min="3" max="3" width="4.62962962962963" customWidth="1"/>
    <col min="4" max="4" width="19.25" customWidth="1"/>
    <col min="5" max="11" width="9.75" customWidth="1"/>
  </cols>
  <sheetData>
    <row r="1" ht="73.35" customHeight="1" spans="1:9">
      <c r="A1" s="88" t="s">
        <v>0</v>
      </c>
      <c r="B1" s="88"/>
      <c r="C1" s="88"/>
      <c r="D1" s="88"/>
      <c r="E1" s="88"/>
      <c r="F1" s="88"/>
      <c r="G1" s="88"/>
      <c r="H1" s="88"/>
      <c r="I1" s="88"/>
    </row>
    <row r="2" ht="23.25" customHeight="1" spans="1:9">
      <c r="A2" s="13"/>
      <c r="B2" s="13"/>
      <c r="C2" s="13"/>
      <c r="D2" s="13"/>
      <c r="E2" s="13"/>
      <c r="F2" s="13"/>
      <c r="G2" s="13"/>
      <c r="H2" s="13"/>
      <c r="I2" s="13"/>
    </row>
    <row r="3" ht="21.6" customHeight="1" spans="1:9">
      <c r="A3" s="13"/>
      <c r="B3" s="13"/>
      <c r="C3" s="13"/>
      <c r="D3" s="13"/>
      <c r="E3" s="13"/>
      <c r="F3" s="13"/>
      <c r="G3" s="13"/>
      <c r="H3" s="13"/>
      <c r="I3" s="13"/>
    </row>
    <row r="4" ht="39.6" customHeight="1" spans="1:9">
      <c r="A4" s="89"/>
      <c r="B4" s="90"/>
      <c r="C4" s="3"/>
      <c r="D4" s="89" t="s">
        <v>1</v>
      </c>
      <c r="E4" s="90">
        <v>127009</v>
      </c>
      <c r="F4" s="90"/>
      <c r="G4" s="90"/>
      <c r="H4" s="90"/>
      <c r="I4" s="3"/>
    </row>
    <row r="5" ht="54.4" customHeight="1" spans="1:9">
      <c r="A5" s="89"/>
      <c r="B5" s="90"/>
      <c r="C5" s="3"/>
      <c r="D5" s="89" t="s">
        <v>2</v>
      </c>
      <c r="E5" s="90" t="s">
        <v>3</v>
      </c>
      <c r="F5" s="90"/>
      <c r="G5" s="90"/>
      <c r="H5" s="90"/>
      <c r="I5" s="3"/>
    </row>
    <row r="6" ht="16.35" customHeight="1"/>
    <row r="7" ht="16.35" customHeight="1"/>
    <row r="8" ht="16.35" customHeight="1" spans="4:4">
      <c r="D8" s="3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opLeftCell="A16" workbookViewId="0">
      <selection activeCell="A13" sqref="$A1:$XFD1048576"/>
    </sheetView>
  </sheetViews>
  <sheetFormatPr defaultColWidth="10" defaultRowHeight="14.4" outlineLevelCol="2"/>
  <cols>
    <col min="1" max="1" width="6.37962962962963" style="81" customWidth="1"/>
    <col min="2" max="2" width="9.87962962962963" style="81" customWidth="1"/>
    <col min="3" max="3" width="52.3796296296296" style="81" customWidth="1"/>
    <col min="4" max="4" width="9.75" style="81" customWidth="1"/>
    <col min="5" max="16384" width="10" style="81"/>
  </cols>
  <sheetData>
    <row r="1" s="81" customFormat="1" ht="32.65" customHeight="1" spans="1:3">
      <c r="A1" s="82"/>
      <c r="B1" s="83" t="s">
        <v>4</v>
      </c>
      <c r="C1" s="83"/>
    </row>
    <row r="2" s="81" customFormat="1" ht="25.15" customHeight="1" spans="2:3">
      <c r="B2" s="83"/>
      <c r="C2" s="83"/>
    </row>
    <row r="3" s="81" customFormat="1" ht="31.15" customHeight="1" spans="2:3">
      <c r="B3" s="84" t="s">
        <v>5</v>
      </c>
      <c r="C3" s="84"/>
    </row>
    <row r="4" s="81" customFormat="1" ht="32.65" customHeight="1" spans="2:3">
      <c r="B4" s="85">
        <v>1</v>
      </c>
      <c r="C4" s="86" t="s">
        <v>6</v>
      </c>
    </row>
    <row r="5" s="81" customFormat="1" ht="32.65" customHeight="1" spans="2:3">
      <c r="B5" s="85">
        <v>2</v>
      </c>
      <c r="C5" s="87" t="s">
        <v>7</v>
      </c>
    </row>
    <row r="6" s="81" customFormat="1" ht="32.65" customHeight="1" spans="2:3">
      <c r="B6" s="85">
        <v>3</v>
      </c>
      <c r="C6" s="86" t="s">
        <v>8</v>
      </c>
    </row>
    <row r="7" s="81" customFormat="1" ht="32.65" customHeight="1" spans="2:3">
      <c r="B7" s="85">
        <v>4</v>
      </c>
      <c r="C7" s="86" t="s">
        <v>9</v>
      </c>
    </row>
    <row r="8" s="81" customFormat="1" ht="32.65" customHeight="1" spans="2:3">
      <c r="B8" s="85">
        <v>5</v>
      </c>
      <c r="C8" s="86" t="s">
        <v>10</v>
      </c>
    </row>
    <row r="9" s="81" customFormat="1" ht="32.65" customHeight="1" spans="2:3">
      <c r="B9" s="85">
        <v>6</v>
      </c>
      <c r="C9" s="86" t="s">
        <v>11</v>
      </c>
    </row>
    <row r="10" s="81" customFormat="1" ht="32.65" customHeight="1" spans="2:3">
      <c r="B10" s="85">
        <v>7</v>
      </c>
      <c r="C10" s="86" t="s">
        <v>12</v>
      </c>
    </row>
    <row r="11" s="81" customFormat="1" ht="32.65" customHeight="1" spans="2:3">
      <c r="B11" s="85">
        <v>8</v>
      </c>
      <c r="C11" s="86" t="s">
        <v>13</v>
      </c>
    </row>
    <row r="12" s="81" customFormat="1" ht="32.65" customHeight="1" spans="2:3">
      <c r="B12" s="85">
        <v>9</v>
      </c>
      <c r="C12" s="86" t="s">
        <v>14</v>
      </c>
    </row>
    <row r="13" s="81" customFormat="1" ht="32.65" customHeight="1" spans="2:3">
      <c r="B13" s="85">
        <v>10</v>
      </c>
      <c r="C13" s="86" t="s">
        <v>15</v>
      </c>
    </row>
    <row r="14" s="81" customFormat="1" ht="32.65" customHeight="1" spans="2:3">
      <c r="B14" s="85">
        <v>11</v>
      </c>
      <c r="C14" s="86" t="s">
        <v>16</v>
      </c>
    </row>
    <row r="15" s="81" customFormat="1" ht="32.65" customHeight="1" spans="2:3">
      <c r="B15" s="85">
        <v>12</v>
      </c>
      <c r="C15" s="86" t="s">
        <v>17</v>
      </c>
    </row>
    <row r="16" s="81" customFormat="1" ht="32.65" customHeight="1" spans="2:3">
      <c r="B16" s="85">
        <v>13</v>
      </c>
      <c r="C16" s="86" t="s">
        <v>18</v>
      </c>
    </row>
    <row r="17" s="81" customFormat="1" ht="32.65" customHeight="1" spans="2:3">
      <c r="B17" s="85">
        <v>14</v>
      </c>
      <c r="C17" s="86" t="s">
        <v>19</v>
      </c>
    </row>
    <row r="18" s="81" customFormat="1" ht="32.65" customHeight="1" spans="2:3">
      <c r="B18" s="85">
        <v>15</v>
      </c>
      <c r="C18" s="86" t="s">
        <v>20</v>
      </c>
    </row>
    <row r="19" s="81" customFormat="1" ht="32.65" customHeight="1" spans="2:3">
      <c r="B19" s="85">
        <v>16</v>
      </c>
      <c r="C19" s="86" t="s">
        <v>21</v>
      </c>
    </row>
    <row r="20" s="81" customFormat="1" ht="32.65" customHeight="1" spans="2:3">
      <c r="B20" s="85">
        <v>17</v>
      </c>
      <c r="C20" s="86" t="s">
        <v>22</v>
      </c>
    </row>
    <row r="21" s="81" customFormat="1" ht="32.65" customHeight="1" spans="2:3">
      <c r="B21" s="85">
        <v>18</v>
      </c>
      <c r="C21" s="86" t="s">
        <v>23</v>
      </c>
    </row>
    <row r="22" s="81" customFormat="1" ht="32.65" customHeight="1" spans="2:3">
      <c r="B22" s="85">
        <v>19</v>
      </c>
      <c r="C22" s="86" t="s">
        <v>24</v>
      </c>
    </row>
    <row r="23" s="81" customFormat="1" ht="32.65" customHeight="1" spans="2:3">
      <c r="B23" s="85">
        <v>20</v>
      </c>
      <c r="C23" s="86" t="s">
        <v>25</v>
      </c>
    </row>
    <row r="24" s="81" customFormat="1" ht="32.65" customHeight="1" spans="2:3">
      <c r="B24" s="85">
        <v>21</v>
      </c>
      <c r="C24" s="86" t="s">
        <v>26</v>
      </c>
    </row>
    <row r="25" s="81" customFormat="1" ht="32.65" customHeight="1" spans="2:3">
      <c r="B25" s="85">
        <v>22</v>
      </c>
      <c r="C25" s="86" t="s">
        <v>27</v>
      </c>
    </row>
    <row r="26" s="81" customFormat="1" ht="32.65" customHeight="1" spans="2:3">
      <c r="B26" s="85">
        <v>23</v>
      </c>
      <c r="C26" s="86" t="s">
        <v>28</v>
      </c>
    </row>
    <row r="27" s="81" customFormat="1" ht="32.65" customHeight="1" spans="2:3">
      <c r="B27" s="85">
        <v>24</v>
      </c>
      <c r="C27" s="86" t="s">
        <v>29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15" zoomScaleNormal="115" topLeftCell="A5" workbookViewId="0">
      <selection activeCell="F17" sqref="F17"/>
    </sheetView>
  </sheetViews>
  <sheetFormatPr defaultColWidth="10" defaultRowHeight="14.4" outlineLevelCol="7"/>
  <cols>
    <col min="1" max="1" width="29.5" customWidth="1"/>
    <col min="2" max="2" width="10.1296296296296" customWidth="1"/>
    <col min="3" max="3" width="23.1296296296296" customWidth="1"/>
    <col min="4" max="4" width="10.6296296296296" customWidth="1"/>
    <col min="5" max="5" width="24" customWidth="1"/>
    <col min="6" max="6" width="10.5" customWidth="1"/>
    <col min="7" max="7" width="20.25" customWidth="1"/>
    <col min="8" max="8" width="11" customWidth="1"/>
    <col min="9" max="9" width="9.75" customWidth="1"/>
  </cols>
  <sheetData>
    <row r="1" ht="12.95" customHeight="1" spans="1:8">
      <c r="A1" s="3"/>
      <c r="H1" s="20" t="s">
        <v>30</v>
      </c>
    </row>
    <row r="2" ht="24.2" customHeight="1" spans="1:8">
      <c r="A2" s="80" t="s">
        <v>6</v>
      </c>
      <c r="B2" s="80"/>
      <c r="C2" s="80"/>
      <c r="D2" s="80"/>
      <c r="E2" s="80"/>
      <c r="F2" s="80"/>
      <c r="G2" s="80"/>
      <c r="H2" s="80"/>
    </row>
    <row r="3" ht="17.25" customHeight="1" spans="1:8">
      <c r="A3" s="13" t="s">
        <v>31</v>
      </c>
      <c r="B3" s="13"/>
      <c r="C3" s="13"/>
      <c r="D3" s="13"/>
      <c r="E3" s="13"/>
      <c r="F3" s="13"/>
      <c r="G3" s="11" t="s">
        <v>32</v>
      </c>
      <c r="H3" s="11"/>
    </row>
    <row r="4" ht="17.85" customHeight="1" spans="1:8">
      <c r="A4" s="14" t="s">
        <v>33</v>
      </c>
      <c r="B4" s="14"/>
      <c r="C4" s="14" t="s">
        <v>34</v>
      </c>
      <c r="D4" s="14"/>
      <c r="E4" s="14"/>
      <c r="F4" s="14"/>
      <c r="G4" s="14"/>
      <c r="H4" s="14"/>
    </row>
    <row r="5" ht="22.35" customHeight="1" spans="1:8">
      <c r="A5" s="14" t="s">
        <v>35</v>
      </c>
      <c r="B5" s="14" t="s">
        <v>36</v>
      </c>
      <c r="C5" s="14" t="s">
        <v>37</v>
      </c>
      <c r="D5" s="14" t="s">
        <v>36</v>
      </c>
      <c r="E5" s="14" t="s">
        <v>38</v>
      </c>
      <c r="F5" s="14" t="s">
        <v>36</v>
      </c>
      <c r="G5" s="14" t="s">
        <v>39</v>
      </c>
      <c r="H5" s="14" t="s">
        <v>36</v>
      </c>
    </row>
    <row r="6" ht="16.35" customHeight="1" spans="1:8">
      <c r="A6" s="17" t="s">
        <v>40</v>
      </c>
      <c r="B6" s="19">
        <v>939.92</v>
      </c>
      <c r="C6" s="18" t="s">
        <v>41</v>
      </c>
      <c r="D6" s="25"/>
      <c r="E6" s="17" t="s">
        <v>42</v>
      </c>
      <c r="F6" s="16">
        <v>893.76</v>
      </c>
      <c r="G6" s="18" t="s">
        <v>43</v>
      </c>
      <c r="H6" s="19">
        <v>871.78</v>
      </c>
    </row>
    <row r="7" ht="16.35" customHeight="1" spans="1:8">
      <c r="A7" s="18" t="s">
        <v>44</v>
      </c>
      <c r="B7" s="19"/>
      <c r="C7" s="18" t="s">
        <v>45</v>
      </c>
      <c r="D7" s="25"/>
      <c r="E7" s="18" t="s">
        <v>46</v>
      </c>
      <c r="F7" s="19">
        <v>871.78</v>
      </c>
      <c r="G7" s="18" t="s">
        <v>47</v>
      </c>
      <c r="H7" s="19">
        <v>65.57</v>
      </c>
    </row>
    <row r="8" ht="16.35" customHeight="1" spans="1:8">
      <c r="A8" s="17" t="s">
        <v>48</v>
      </c>
      <c r="B8" s="19"/>
      <c r="C8" s="18" t="s">
        <v>49</v>
      </c>
      <c r="D8" s="25"/>
      <c r="E8" s="18" t="s">
        <v>50</v>
      </c>
      <c r="F8" s="19">
        <v>19.41</v>
      </c>
      <c r="G8" s="18" t="s">
        <v>51</v>
      </c>
      <c r="H8" s="19"/>
    </row>
    <row r="9" ht="16.35" customHeight="1" spans="1:8">
      <c r="A9" s="18" t="s">
        <v>52</v>
      </c>
      <c r="B9" s="19"/>
      <c r="C9" s="18" t="s">
        <v>53</v>
      </c>
      <c r="D9" s="25"/>
      <c r="E9" s="18" t="s">
        <v>54</v>
      </c>
      <c r="F9" s="19">
        <v>2.57</v>
      </c>
      <c r="G9" s="18" t="s">
        <v>55</v>
      </c>
      <c r="H9" s="19"/>
    </row>
    <row r="10" ht="16.35" customHeight="1" spans="1:8">
      <c r="A10" s="18" t="s">
        <v>56</v>
      </c>
      <c r="B10" s="19"/>
      <c r="C10" s="18" t="s">
        <v>57</v>
      </c>
      <c r="D10" s="25">
        <v>731.18</v>
      </c>
      <c r="E10" s="17" t="s">
        <v>58</v>
      </c>
      <c r="F10" s="16">
        <v>46.16</v>
      </c>
      <c r="G10" s="18" t="s">
        <v>59</v>
      </c>
      <c r="H10" s="19"/>
    </row>
    <row r="11" ht="16.35" customHeight="1" spans="1:8">
      <c r="A11" s="18" t="s">
        <v>60</v>
      </c>
      <c r="B11" s="19"/>
      <c r="C11" s="18" t="s">
        <v>61</v>
      </c>
      <c r="D11" s="25"/>
      <c r="E11" s="18" t="s">
        <v>62</v>
      </c>
      <c r="F11" s="19"/>
      <c r="G11" s="18" t="s">
        <v>63</v>
      </c>
      <c r="H11" s="19"/>
    </row>
    <row r="12" ht="16.35" customHeight="1" spans="1:8">
      <c r="A12" s="18" t="s">
        <v>64</v>
      </c>
      <c r="B12" s="19"/>
      <c r="C12" s="18" t="s">
        <v>65</v>
      </c>
      <c r="D12" s="25"/>
      <c r="E12" s="18" t="s">
        <v>66</v>
      </c>
      <c r="F12" s="19">
        <v>46.16</v>
      </c>
      <c r="G12" s="18" t="s">
        <v>67</v>
      </c>
      <c r="H12" s="19"/>
    </row>
    <row r="13" ht="16.35" customHeight="1" spans="1:8">
      <c r="A13" s="18" t="s">
        <v>68</v>
      </c>
      <c r="B13" s="19"/>
      <c r="C13" s="18" t="s">
        <v>69</v>
      </c>
      <c r="D13" s="25">
        <v>94.37</v>
      </c>
      <c r="E13" s="18" t="s">
        <v>70</v>
      </c>
      <c r="F13" s="19"/>
      <c r="G13" s="18" t="s">
        <v>71</v>
      </c>
      <c r="H13" s="19"/>
    </row>
    <row r="14" ht="16.35" customHeight="1" spans="1:8">
      <c r="A14" s="18" t="s">
        <v>72</v>
      </c>
      <c r="B14" s="19"/>
      <c r="C14" s="18" t="s">
        <v>73</v>
      </c>
      <c r="D14" s="25"/>
      <c r="E14" s="18" t="s">
        <v>74</v>
      </c>
      <c r="F14" s="19"/>
      <c r="G14" s="18" t="s">
        <v>75</v>
      </c>
      <c r="H14" s="19">
        <v>2.57</v>
      </c>
    </row>
    <row r="15" ht="16.35" customHeight="1" spans="1:8">
      <c r="A15" s="18" t="s">
        <v>76</v>
      </c>
      <c r="B15" s="19"/>
      <c r="C15" s="18" t="s">
        <v>77</v>
      </c>
      <c r="D15" s="25">
        <v>114.37</v>
      </c>
      <c r="E15" s="18" t="s">
        <v>78</v>
      </c>
      <c r="F15" s="19"/>
      <c r="G15" s="18" t="s">
        <v>79</v>
      </c>
      <c r="H15" s="19"/>
    </row>
    <row r="16" ht="16.35" customHeight="1" spans="1:8">
      <c r="A16" s="18" t="s">
        <v>80</v>
      </c>
      <c r="B16" s="19"/>
      <c r="C16" s="18" t="s">
        <v>81</v>
      </c>
      <c r="D16" s="25"/>
      <c r="E16" s="18" t="s">
        <v>82</v>
      </c>
      <c r="F16" s="19"/>
      <c r="G16" s="18" t="s">
        <v>83</v>
      </c>
      <c r="H16" s="19"/>
    </row>
    <row r="17" ht="16.35" customHeight="1" spans="1:8">
      <c r="A17" s="18" t="s">
        <v>84</v>
      </c>
      <c r="B17" s="19"/>
      <c r="C17" s="18" t="s">
        <v>85</v>
      </c>
      <c r="D17" s="25"/>
      <c r="E17" s="18" t="s">
        <v>86</v>
      </c>
      <c r="F17" s="19"/>
      <c r="G17" s="18" t="s">
        <v>87</v>
      </c>
      <c r="H17" s="19"/>
    </row>
    <row r="18" ht="16.35" customHeight="1" spans="1:8">
      <c r="A18" s="18" t="s">
        <v>88</v>
      </c>
      <c r="B18" s="19"/>
      <c r="C18" s="18" t="s">
        <v>89</v>
      </c>
      <c r="D18" s="25"/>
      <c r="E18" s="18" t="s">
        <v>90</v>
      </c>
      <c r="F18" s="19"/>
      <c r="G18" s="18" t="s">
        <v>91</v>
      </c>
      <c r="H18" s="19"/>
    </row>
    <row r="19" ht="16.35" customHeight="1" spans="1:8">
      <c r="A19" s="18" t="s">
        <v>92</v>
      </c>
      <c r="B19" s="19"/>
      <c r="C19" s="18" t="s">
        <v>93</v>
      </c>
      <c r="D19" s="25"/>
      <c r="E19" s="18" t="s">
        <v>94</v>
      </c>
      <c r="F19" s="19"/>
      <c r="G19" s="18" t="s">
        <v>95</v>
      </c>
      <c r="H19" s="19"/>
    </row>
    <row r="20" ht="16.35" customHeight="1" spans="1:8">
      <c r="A20" s="17" t="s">
        <v>96</v>
      </c>
      <c r="B20" s="16"/>
      <c r="C20" s="18" t="s">
        <v>97</v>
      </c>
      <c r="D20" s="25"/>
      <c r="E20" s="18" t="s">
        <v>98</v>
      </c>
      <c r="F20" s="19"/>
      <c r="G20" s="18"/>
      <c r="H20" s="19"/>
    </row>
    <row r="21" ht="16.35" customHeight="1" spans="1:8">
      <c r="A21" s="17" t="s">
        <v>99</v>
      </c>
      <c r="B21" s="16"/>
      <c r="C21" s="18" t="s">
        <v>100</v>
      </c>
      <c r="D21" s="25"/>
      <c r="E21" s="17" t="s">
        <v>101</v>
      </c>
      <c r="F21" s="16"/>
      <c r="G21" s="18"/>
      <c r="H21" s="19"/>
    </row>
    <row r="22" ht="16.35" customHeight="1" spans="1:8">
      <c r="A22" s="17" t="s">
        <v>102</v>
      </c>
      <c r="B22" s="16"/>
      <c r="C22" s="18" t="s">
        <v>103</v>
      </c>
      <c r="D22" s="25"/>
      <c r="E22" s="18"/>
      <c r="F22" s="18"/>
      <c r="G22" s="18"/>
      <c r="H22" s="19"/>
    </row>
    <row r="23" ht="16.35" customHeight="1" spans="1:8">
      <c r="A23" s="17" t="s">
        <v>104</v>
      </c>
      <c r="B23" s="16"/>
      <c r="C23" s="18" t="s">
        <v>105</v>
      </c>
      <c r="D23" s="25"/>
      <c r="E23" s="18"/>
      <c r="F23" s="18"/>
      <c r="G23" s="18"/>
      <c r="H23" s="19"/>
    </row>
    <row r="24" ht="16.35" customHeight="1" spans="1:8">
      <c r="A24" s="17" t="s">
        <v>106</v>
      </c>
      <c r="B24" s="16"/>
      <c r="C24" s="18" t="s">
        <v>107</v>
      </c>
      <c r="D24" s="25"/>
      <c r="E24" s="18"/>
      <c r="F24" s="18"/>
      <c r="G24" s="18"/>
      <c r="H24" s="19"/>
    </row>
    <row r="25" ht="16.35" customHeight="1" spans="1:8">
      <c r="A25" s="18" t="s">
        <v>108</v>
      </c>
      <c r="B25" s="19"/>
      <c r="C25" s="18" t="s">
        <v>109</v>
      </c>
      <c r="D25" s="25"/>
      <c r="E25" s="18"/>
      <c r="F25" s="18"/>
      <c r="G25" s="18"/>
      <c r="H25" s="19"/>
    </row>
    <row r="26" ht="16.35" customHeight="1" spans="1:8">
      <c r="A26" s="18" t="s">
        <v>110</v>
      </c>
      <c r="B26" s="19"/>
      <c r="C26" s="18" t="s">
        <v>111</v>
      </c>
      <c r="D26" s="25"/>
      <c r="E26" s="18"/>
      <c r="F26" s="18"/>
      <c r="G26" s="18"/>
      <c r="H26" s="19"/>
    </row>
    <row r="27" ht="16.35" customHeight="1" spans="1:8">
      <c r="A27" s="18" t="s">
        <v>112</v>
      </c>
      <c r="B27" s="19"/>
      <c r="C27" s="18" t="s">
        <v>113</v>
      </c>
      <c r="D27" s="25"/>
      <c r="E27" s="18"/>
      <c r="F27" s="18"/>
      <c r="G27" s="18"/>
      <c r="H27" s="19"/>
    </row>
    <row r="28" ht="16.35" customHeight="1" spans="1:8">
      <c r="A28" s="17" t="s">
        <v>114</v>
      </c>
      <c r="B28" s="16"/>
      <c r="C28" s="18" t="s">
        <v>115</v>
      </c>
      <c r="D28" s="25"/>
      <c r="E28" s="18"/>
      <c r="F28" s="18"/>
      <c r="G28" s="18"/>
      <c r="H28" s="19"/>
    </row>
    <row r="29" ht="16.35" customHeight="1" spans="1:8">
      <c r="A29" s="17" t="s">
        <v>116</v>
      </c>
      <c r="B29" s="16"/>
      <c r="C29" s="18" t="s">
        <v>117</v>
      </c>
      <c r="D29" s="25"/>
      <c r="E29" s="18"/>
      <c r="F29" s="18"/>
      <c r="G29" s="18"/>
      <c r="H29" s="19"/>
    </row>
    <row r="30" ht="16.35" customHeight="1" spans="1:8">
      <c r="A30" s="17" t="s">
        <v>118</v>
      </c>
      <c r="B30" s="16"/>
      <c r="C30" s="18" t="s">
        <v>119</v>
      </c>
      <c r="D30" s="25"/>
      <c r="E30" s="18"/>
      <c r="F30" s="18"/>
      <c r="G30" s="18"/>
      <c r="H30" s="19"/>
    </row>
    <row r="31" ht="16.35" customHeight="1" spans="1:8">
      <c r="A31" s="17" t="s">
        <v>120</v>
      </c>
      <c r="B31" s="16"/>
      <c r="C31" s="18" t="s">
        <v>121</v>
      </c>
      <c r="D31" s="25"/>
      <c r="E31" s="18"/>
      <c r="F31" s="18"/>
      <c r="G31" s="18"/>
      <c r="H31" s="19"/>
    </row>
    <row r="32" ht="16.35" customHeight="1" spans="1:8">
      <c r="A32" s="17" t="s">
        <v>122</v>
      </c>
      <c r="B32" s="16"/>
      <c r="C32" s="18" t="s">
        <v>123</v>
      </c>
      <c r="D32" s="25"/>
      <c r="E32" s="18"/>
      <c r="F32" s="18"/>
      <c r="G32" s="18"/>
      <c r="H32" s="19"/>
    </row>
    <row r="33" ht="16.35" customHeight="1" spans="1:8">
      <c r="A33" s="18"/>
      <c r="B33" s="18"/>
      <c r="C33" s="18" t="s">
        <v>124</v>
      </c>
      <c r="D33" s="25"/>
      <c r="E33" s="18"/>
      <c r="F33" s="18"/>
      <c r="G33" s="18"/>
      <c r="H33" s="18"/>
    </row>
    <row r="34" ht="16.35" customHeight="1" spans="1:8">
      <c r="A34" s="18"/>
      <c r="B34" s="18"/>
      <c r="C34" s="18" t="s">
        <v>125</v>
      </c>
      <c r="D34" s="25"/>
      <c r="E34" s="18"/>
      <c r="F34" s="18"/>
      <c r="G34" s="18"/>
      <c r="H34" s="18"/>
    </row>
    <row r="35" ht="16.35" customHeight="1" spans="1:8">
      <c r="A35" s="18"/>
      <c r="B35" s="18"/>
      <c r="C35" s="18" t="s">
        <v>126</v>
      </c>
      <c r="D35" s="25"/>
      <c r="E35" s="18"/>
      <c r="F35" s="18"/>
      <c r="G35" s="18"/>
      <c r="H35" s="18"/>
    </row>
    <row r="36" ht="16.35" customHeight="1" spans="1:8">
      <c r="A36" s="18"/>
      <c r="B36" s="18"/>
      <c r="C36" s="18"/>
      <c r="D36" s="18"/>
      <c r="E36" s="18"/>
      <c r="F36" s="18"/>
      <c r="G36" s="18"/>
      <c r="H36" s="18"/>
    </row>
    <row r="37" ht="16.35" customHeight="1" spans="1:8">
      <c r="A37" s="17" t="s">
        <v>127</v>
      </c>
      <c r="B37" s="16">
        <v>939.92</v>
      </c>
      <c r="C37" s="17" t="s">
        <v>128</v>
      </c>
      <c r="D37" s="16">
        <v>939.92</v>
      </c>
      <c r="E37" s="17" t="s">
        <v>128</v>
      </c>
      <c r="F37" s="16">
        <v>939.92</v>
      </c>
      <c r="G37" s="17" t="s">
        <v>128</v>
      </c>
      <c r="H37" s="16">
        <v>939.92</v>
      </c>
    </row>
    <row r="38" ht="16.35" customHeight="1" spans="1:8">
      <c r="A38" s="17" t="s">
        <v>129</v>
      </c>
      <c r="B38" s="16"/>
      <c r="C38" s="17" t="s">
        <v>130</v>
      </c>
      <c r="D38" s="16"/>
      <c r="E38" s="17" t="s">
        <v>130</v>
      </c>
      <c r="F38" s="16"/>
      <c r="G38" s="17" t="s">
        <v>130</v>
      </c>
      <c r="H38" s="16"/>
    </row>
    <row r="39" ht="16.35" customHeight="1" spans="1:8">
      <c r="A39" s="18"/>
      <c r="B39" s="19"/>
      <c r="C39" s="18"/>
      <c r="D39" s="19"/>
      <c r="E39" s="17"/>
      <c r="F39" s="16"/>
      <c r="G39" s="17"/>
      <c r="H39" s="16"/>
    </row>
    <row r="40" ht="16.35" customHeight="1" spans="1:8">
      <c r="A40" s="17" t="s">
        <v>131</v>
      </c>
      <c r="B40" s="16">
        <v>939.92</v>
      </c>
      <c r="C40" s="17" t="s">
        <v>132</v>
      </c>
      <c r="D40" s="16">
        <v>939.92</v>
      </c>
      <c r="E40" s="17" t="s">
        <v>132</v>
      </c>
      <c r="F40" s="16">
        <v>939.92</v>
      </c>
      <c r="G40" s="17" t="s">
        <v>132</v>
      </c>
      <c r="H40" s="16">
        <v>939.92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workbookViewId="0">
      <selection activeCell="C7" sqref="C7"/>
    </sheetView>
  </sheetViews>
  <sheetFormatPr defaultColWidth="10" defaultRowHeight="14.4"/>
  <cols>
    <col min="1" max="1" width="5.87962962962963" customWidth="1"/>
    <col min="2" max="2" width="16.1296296296296" customWidth="1"/>
    <col min="3" max="3" width="8.62962962962963" customWidth="1"/>
    <col min="4" max="25" width="7.75" customWidth="1"/>
    <col min="26" max="26" width="9.75" customWidth="1"/>
  </cols>
  <sheetData>
    <row r="1" ht="16.35" customHeight="1" spans="1:25">
      <c r="A1" s="3"/>
      <c r="X1" s="20" t="s">
        <v>133</v>
      </c>
      <c r="Y1" s="20"/>
    </row>
    <row r="2" ht="33.6" customHeight="1" spans="1:25">
      <c r="A2" s="21" t="s">
        <v>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ht="22.35" customHeight="1" spans="1:25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1" t="s">
        <v>32</v>
      </c>
      <c r="Y3" s="11"/>
    </row>
    <row r="4" ht="22.35" customHeight="1" spans="1:25">
      <c r="A4" s="22" t="s">
        <v>134</v>
      </c>
      <c r="B4" s="22" t="s">
        <v>135</v>
      </c>
      <c r="C4" s="22" t="s">
        <v>136</v>
      </c>
      <c r="D4" s="22" t="s">
        <v>137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 t="s">
        <v>129</v>
      </c>
      <c r="T4" s="22"/>
      <c r="U4" s="22"/>
      <c r="V4" s="22"/>
      <c r="W4" s="22"/>
      <c r="X4" s="22"/>
      <c r="Y4" s="22"/>
    </row>
    <row r="5" ht="22.35" customHeight="1" spans="1:25">
      <c r="A5" s="22"/>
      <c r="B5" s="22"/>
      <c r="C5" s="22"/>
      <c r="D5" s="22" t="s">
        <v>138</v>
      </c>
      <c r="E5" s="22" t="s">
        <v>139</v>
      </c>
      <c r="F5" s="22" t="s">
        <v>140</v>
      </c>
      <c r="G5" s="22" t="s">
        <v>141</v>
      </c>
      <c r="H5" s="22" t="s">
        <v>142</v>
      </c>
      <c r="I5" s="22" t="s">
        <v>143</v>
      </c>
      <c r="J5" s="22" t="s">
        <v>144</v>
      </c>
      <c r="K5" s="22"/>
      <c r="L5" s="22"/>
      <c r="M5" s="22"/>
      <c r="N5" s="22" t="s">
        <v>145</v>
      </c>
      <c r="O5" s="22" t="s">
        <v>146</v>
      </c>
      <c r="P5" s="22" t="s">
        <v>147</v>
      </c>
      <c r="Q5" s="22" t="s">
        <v>148</v>
      </c>
      <c r="R5" s="22" t="s">
        <v>149</v>
      </c>
      <c r="S5" s="22" t="s">
        <v>138</v>
      </c>
      <c r="T5" s="22" t="s">
        <v>139</v>
      </c>
      <c r="U5" s="22" t="s">
        <v>140</v>
      </c>
      <c r="V5" s="22" t="s">
        <v>141</v>
      </c>
      <c r="W5" s="22" t="s">
        <v>142</v>
      </c>
      <c r="X5" s="22" t="s">
        <v>143</v>
      </c>
      <c r="Y5" s="22" t="s">
        <v>150</v>
      </c>
    </row>
    <row r="6" ht="22.35" customHeight="1" spans="1:25">
      <c r="A6" s="22"/>
      <c r="B6" s="22"/>
      <c r="C6" s="22"/>
      <c r="D6" s="22"/>
      <c r="E6" s="22"/>
      <c r="F6" s="22"/>
      <c r="G6" s="22"/>
      <c r="H6" s="22"/>
      <c r="I6" s="22"/>
      <c r="J6" s="22" t="s">
        <v>151</v>
      </c>
      <c r="K6" s="22" t="s">
        <v>152</v>
      </c>
      <c r="L6" s="22" t="s">
        <v>153</v>
      </c>
      <c r="M6" s="22" t="s">
        <v>142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ht="22.9" customHeight="1" spans="1:25">
      <c r="A7" s="17"/>
      <c r="B7" s="17" t="s">
        <v>136</v>
      </c>
      <c r="C7" s="19">
        <v>939.92</v>
      </c>
      <c r="D7" s="19">
        <v>939.92</v>
      </c>
      <c r="E7" s="19">
        <v>939.92</v>
      </c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33"/>
      <c r="T7" s="33"/>
      <c r="U7" s="33"/>
      <c r="V7" s="33"/>
      <c r="W7" s="33"/>
      <c r="X7" s="33"/>
      <c r="Y7" s="33"/>
    </row>
    <row r="8" ht="22.9" customHeight="1" spans="1:25">
      <c r="A8" s="79">
        <v>127009</v>
      </c>
      <c r="B8" s="79" t="s">
        <v>154</v>
      </c>
      <c r="C8" s="19">
        <v>939.92</v>
      </c>
      <c r="D8" s="19">
        <v>939.92</v>
      </c>
      <c r="E8" s="19">
        <v>939.92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ht="16.35" customHeight="1"/>
    <row r="10" ht="16.35" customHeight="1" spans="7:7">
      <c r="G10" s="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H9" sqref="H9"/>
    </sheetView>
  </sheetViews>
  <sheetFormatPr defaultColWidth="10" defaultRowHeight="14.4"/>
  <cols>
    <col min="1" max="1" width="4.62962962962963" customWidth="1"/>
    <col min="2" max="2" width="4.87962962962963" customWidth="1"/>
    <col min="3" max="3" width="5" customWidth="1"/>
    <col min="4" max="4" width="12" customWidth="1"/>
    <col min="5" max="5" width="25.75" customWidth="1"/>
    <col min="6" max="6" width="12.3796296296296" customWidth="1"/>
    <col min="7" max="7" width="11.3796296296296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ht="16.35" customHeight="1" spans="1:11">
      <c r="A1" s="3"/>
      <c r="D1" s="64"/>
      <c r="K1" s="20" t="s">
        <v>155</v>
      </c>
    </row>
    <row r="2" ht="31.9" customHeight="1" spans="1:11">
      <c r="A2" s="21" t="s">
        <v>8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24.95" customHeight="1" spans="1:11">
      <c r="A3" s="65" t="s">
        <v>31</v>
      </c>
      <c r="B3" s="65"/>
      <c r="C3" s="65"/>
      <c r="D3" s="65"/>
      <c r="E3" s="65"/>
      <c r="F3" s="65"/>
      <c r="G3" s="65"/>
      <c r="H3" s="65"/>
      <c r="I3" s="65"/>
      <c r="J3" s="65"/>
      <c r="K3" s="11" t="s">
        <v>32</v>
      </c>
    </row>
    <row r="4" ht="27.6" customHeight="1" spans="1:11">
      <c r="A4" s="14" t="s">
        <v>156</v>
      </c>
      <c r="B4" s="14"/>
      <c r="C4" s="14"/>
      <c r="D4" s="14" t="s">
        <v>157</v>
      </c>
      <c r="E4" s="14" t="s">
        <v>158</v>
      </c>
      <c r="F4" s="14" t="s">
        <v>136</v>
      </c>
      <c r="G4" s="14" t="s">
        <v>159</v>
      </c>
      <c r="H4" s="14" t="s">
        <v>160</v>
      </c>
      <c r="I4" s="14" t="s">
        <v>161</v>
      </c>
      <c r="J4" s="14" t="s">
        <v>162</v>
      </c>
      <c r="K4" s="14" t="s">
        <v>163</v>
      </c>
    </row>
    <row r="5" ht="25.9" customHeight="1" spans="1:11">
      <c r="A5" s="14" t="s">
        <v>164</v>
      </c>
      <c r="B5" s="14" t="s">
        <v>165</v>
      </c>
      <c r="C5" s="14" t="s">
        <v>166</v>
      </c>
      <c r="D5" s="14"/>
      <c r="E5" s="14"/>
      <c r="F5" s="14"/>
      <c r="G5" s="14"/>
      <c r="H5" s="14"/>
      <c r="I5" s="14"/>
      <c r="J5" s="14"/>
      <c r="K5" s="14"/>
    </row>
    <row r="6" ht="22.9" customHeight="1" spans="1:11">
      <c r="A6" s="5"/>
      <c r="B6" s="5"/>
      <c r="C6" s="5"/>
      <c r="D6" s="66" t="s">
        <v>136</v>
      </c>
      <c r="E6" s="66"/>
      <c r="F6" s="67" t="s">
        <v>167</v>
      </c>
      <c r="G6" s="68">
        <v>893.76</v>
      </c>
      <c r="H6" s="68">
        <v>46.16</v>
      </c>
      <c r="I6" s="68"/>
      <c r="J6" s="66"/>
      <c r="K6" s="66"/>
    </row>
    <row r="7" ht="22.9" customHeight="1" spans="1:11">
      <c r="A7" s="69"/>
      <c r="B7" s="69"/>
      <c r="C7" s="69"/>
      <c r="D7" s="70">
        <v>127009</v>
      </c>
      <c r="E7" s="70" t="s">
        <v>154</v>
      </c>
      <c r="F7" s="71">
        <v>939.92</v>
      </c>
      <c r="G7" s="71">
        <v>893.76</v>
      </c>
      <c r="H7" s="71">
        <v>46.16</v>
      </c>
      <c r="I7" s="71"/>
      <c r="J7" s="78"/>
      <c r="K7" s="78"/>
    </row>
    <row r="8" ht="22.9" customHeight="1" spans="1:11">
      <c r="A8" s="72" t="s">
        <v>168</v>
      </c>
      <c r="B8" s="73" t="s">
        <v>169</v>
      </c>
      <c r="C8" s="73" t="s">
        <v>170</v>
      </c>
      <c r="D8" s="74" t="s">
        <v>171</v>
      </c>
      <c r="E8" s="75" t="s">
        <v>172</v>
      </c>
      <c r="F8" s="76">
        <v>731.18</v>
      </c>
      <c r="G8" s="76">
        <v>685.02</v>
      </c>
      <c r="H8" s="76">
        <v>46.16</v>
      </c>
      <c r="I8" s="76"/>
      <c r="J8" s="75"/>
      <c r="K8" s="75"/>
    </row>
    <row r="9" ht="22.9" customHeight="1" spans="1:11">
      <c r="A9" s="72" t="s">
        <v>173</v>
      </c>
      <c r="B9" s="72" t="s">
        <v>174</v>
      </c>
      <c r="C9" s="72" t="s">
        <v>174</v>
      </c>
      <c r="D9" s="77" t="s">
        <v>175</v>
      </c>
      <c r="E9" s="75" t="s">
        <v>176</v>
      </c>
      <c r="F9" s="76">
        <v>94.37</v>
      </c>
      <c r="G9" s="76">
        <v>94.37</v>
      </c>
      <c r="H9" s="76"/>
      <c r="I9" s="76"/>
      <c r="J9" s="75"/>
      <c r="K9" s="75"/>
    </row>
    <row r="10" ht="22.9" customHeight="1" spans="1:11">
      <c r="A10" s="72" t="s">
        <v>177</v>
      </c>
      <c r="B10" s="72" t="s">
        <v>178</v>
      </c>
      <c r="C10" s="72" t="s">
        <v>169</v>
      </c>
      <c r="D10" s="77" t="s">
        <v>179</v>
      </c>
      <c r="E10" s="75" t="s">
        <v>180</v>
      </c>
      <c r="F10" s="76">
        <v>114.37</v>
      </c>
      <c r="G10" s="76">
        <v>114.37</v>
      </c>
      <c r="H10" s="76"/>
      <c r="I10" s="76"/>
      <c r="J10" s="75"/>
      <c r="K10" s="75"/>
    </row>
    <row r="11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H6" sqref="H6"/>
    </sheetView>
  </sheetViews>
  <sheetFormatPr defaultColWidth="10" defaultRowHeight="14.4"/>
  <cols>
    <col min="1" max="1" width="3.62962962962963" customWidth="1"/>
    <col min="2" max="2" width="4.75" customWidth="1"/>
    <col min="3" max="3" width="4.62962962962963" customWidth="1"/>
    <col min="4" max="4" width="7.37962962962963" customWidth="1"/>
    <col min="5" max="5" width="20.1296296296296" customWidth="1"/>
    <col min="6" max="6" width="9.25" customWidth="1"/>
    <col min="7" max="8" width="8.62962962962963" customWidth="1"/>
    <col min="9" max="12" width="7.12962962962963" customWidth="1"/>
    <col min="13" max="13" width="6.75" customWidth="1"/>
    <col min="14" max="17" width="7.12962962962963" customWidth="1"/>
    <col min="18" max="18" width="7" customWidth="1"/>
    <col min="19" max="20" width="7.12962962962963" customWidth="1"/>
    <col min="21" max="22" width="9.75" customWidth="1"/>
  </cols>
  <sheetData>
    <row r="1" ht="16.35" customHeight="1" spans="1:20">
      <c r="A1" s="3"/>
      <c r="S1" s="20" t="s">
        <v>181</v>
      </c>
      <c r="T1" s="20"/>
    </row>
    <row r="2" ht="42.2" customHeight="1" spans="1:20">
      <c r="A2" s="21" t="s">
        <v>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ht="19.9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1" t="s">
        <v>32</v>
      </c>
      <c r="T3" s="11"/>
    </row>
    <row r="4" ht="19.9" customHeight="1" spans="1:20">
      <c r="A4" s="22" t="s">
        <v>156</v>
      </c>
      <c r="B4" s="22"/>
      <c r="C4" s="22"/>
      <c r="D4" s="22" t="s">
        <v>182</v>
      </c>
      <c r="E4" s="22" t="s">
        <v>183</v>
      </c>
      <c r="F4" s="22" t="s">
        <v>184</v>
      </c>
      <c r="G4" s="22" t="s">
        <v>185</v>
      </c>
      <c r="H4" s="22" t="s">
        <v>186</v>
      </c>
      <c r="I4" s="22" t="s">
        <v>187</v>
      </c>
      <c r="J4" s="22" t="s">
        <v>188</v>
      </c>
      <c r="K4" s="22" t="s">
        <v>189</v>
      </c>
      <c r="L4" s="22" t="s">
        <v>190</v>
      </c>
      <c r="M4" s="22" t="s">
        <v>191</v>
      </c>
      <c r="N4" s="22" t="s">
        <v>192</v>
      </c>
      <c r="O4" s="22" t="s">
        <v>193</v>
      </c>
      <c r="P4" s="22" t="s">
        <v>194</v>
      </c>
      <c r="Q4" s="22" t="s">
        <v>195</v>
      </c>
      <c r="R4" s="22" t="s">
        <v>196</v>
      </c>
      <c r="S4" s="22" t="s">
        <v>197</v>
      </c>
      <c r="T4" s="22" t="s">
        <v>198</v>
      </c>
    </row>
    <row r="5" ht="20.65" customHeight="1" spans="1:20">
      <c r="A5" s="22" t="s">
        <v>164</v>
      </c>
      <c r="B5" s="22" t="s">
        <v>165</v>
      </c>
      <c r="C5" s="22" t="s">
        <v>166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</row>
    <row r="6" ht="22.9" customHeight="1" spans="1:20">
      <c r="A6" s="17"/>
      <c r="B6" s="17"/>
      <c r="C6" s="17"/>
      <c r="D6" s="17"/>
      <c r="E6" s="17" t="s">
        <v>136</v>
      </c>
      <c r="F6" s="16">
        <v>939.92</v>
      </c>
      <c r="G6" s="16">
        <v>871.78</v>
      </c>
      <c r="H6" s="16">
        <v>65.57</v>
      </c>
      <c r="I6" s="16"/>
      <c r="J6" s="16"/>
      <c r="K6" s="16"/>
      <c r="L6" s="16"/>
      <c r="M6" s="16"/>
      <c r="N6" s="16"/>
      <c r="O6" s="16">
        <v>2.57</v>
      </c>
      <c r="P6" s="16"/>
      <c r="Q6" s="16"/>
      <c r="R6" s="16"/>
      <c r="S6" s="16"/>
      <c r="T6" s="16"/>
    </row>
    <row r="7" ht="22.9" customHeight="1" spans="1:20">
      <c r="A7" s="26"/>
      <c r="B7" s="26"/>
      <c r="C7" s="26"/>
      <c r="D7" s="24">
        <v>127009</v>
      </c>
      <c r="E7" s="24" t="s">
        <v>154</v>
      </c>
      <c r="F7" s="63">
        <v>939.92</v>
      </c>
      <c r="G7" s="63">
        <v>871.78</v>
      </c>
      <c r="H7" s="63">
        <v>65.57</v>
      </c>
      <c r="I7" s="63"/>
      <c r="J7" s="63"/>
      <c r="K7" s="63"/>
      <c r="L7" s="63"/>
      <c r="M7" s="63"/>
      <c r="N7" s="63"/>
      <c r="O7" s="63">
        <v>2.57</v>
      </c>
      <c r="P7" s="63"/>
      <c r="Q7" s="63"/>
      <c r="R7" s="63"/>
      <c r="S7" s="63"/>
      <c r="T7" s="63"/>
    </row>
    <row r="8" ht="22.9" customHeight="1" spans="1:20">
      <c r="A8" s="32" t="s">
        <v>168</v>
      </c>
      <c r="B8" s="32" t="s">
        <v>169</v>
      </c>
      <c r="C8" s="32" t="s">
        <v>170</v>
      </c>
      <c r="D8" s="62" t="s">
        <v>199</v>
      </c>
      <c r="E8" s="28" t="s">
        <v>172</v>
      </c>
      <c r="F8" s="29">
        <v>731.18</v>
      </c>
      <c r="G8" s="29">
        <v>663.04</v>
      </c>
      <c r="H8" s="29">
        <v>65.57</v>
      </c>
      <c r="I8" s="29"/>
      <c r="J8" s="29"/>
      <c r="K8" s="29"/>
      <c r="L8" s="29"/>
      <c r="M8" s="29"/>
      <c r="N8" s="29"/>
      <c r="O8" s="29">
        <v>2.57</v>
      </c>
      <c r="P8" s="29"/>
      <c r="Q8" s="29"/>
      <c r="R8" s="29"/>
      <c r="S8" s="29"/>
      <c r="T8" s="29"/>
    </row>
    <row r="9" ht="22.9" customHeight="1" spans="1:20">
      <c r="A9" s="32" t="s">
        <v>173</v>
      </c>
      <c r="B9" s="32" t="s">
        <v>174</v>
      </c>
      <c r="C9" s="32" t="s">
        <v>174</v>
      </c>
      <c r="D9" s="62" t="s">
        <v>199</v>
      </c>
      <c r="E9" s="28" t="s">
        <v>176</v>
      </c>
      <c r="F9" s="29">
        <v>94.37</v>
      </c>
      <c r="G9" s="29">
        <v>94.37</v>
      </c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ht="22.9" customHeight="1" spans="1:20">
      <c r="A10" s="32" t="s">
        <v>177</v>
      </c>
      <c r="B10" s="32" t="s">
        <v>178</v>
      </c>
      <c r="C10" s="32" t="s">
        <v>169</v>
      </c>
      <c r="D10" s="62" t="s">
        <v>199</v>
      </c>
      <c r="E10" s="28" t="s">
        <v>180</v>
      </c>
      <c r="F10" s="29">
        <v>114.37</v>
      </c>
      <c r="G10" s="29">
        <v>114.37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workbookViewId="0">
      <selection activeCell="F8" sqref="F8"/>
    </sheetView>
  </sheetViews>
  <sheetFormatPr defaultColWidth="10" defaultRowHeight="14.4"/>
  <cols>
    <col min="1" max="2" width="4.12962962962963" customWidth="1"/>
    <col min="3" max="3" width="4.25" customWidth="1"/>
    <col min="4" max="4" width="6.12962962962963" customWidth="1"/>
    <col min="5" max="5" width="15.8796296296296" customWidth="1"/>
    <col min="6" max="6" width="9" customWidth="1"/>
    <col min="7" max="7" width="8.62962962962963" customWidth="1"/>
    <col min="8" max="8" width="7.37962962962963" customWidth="1"/>
    <col min="9" max="10" width="7.12962962962963" customWidth="1"/>
    <col min="11" max="11" width="7.37962962962963" customWidth="1"/>
    <col min="12" max="12" width="7.12962962962963" customWidth="1"/>
    <col min="13" max="13" width="7.37962962962963" customWidth="1"/>
    <col min="14" max="16" width="7.12962962962963" customWidth="1"/>
    <col min="17" max="17" width="5.87962962962963" customWidth="1"/>
    <col min="18" max="21" width="7.12962962962963" customWidth="1"/>
    <col min="22" max="23" width="9.75" customWidth="1"/>
  </cols>
  <sheetData>
    <row r="1" ht="16.35" customHeight="1" spans="1:21">
      <c r="A1" s="3"/>
      <c r="T1" s="20" t="s">
        <v>200</v>
      </c>
      <c r="U1" s="20"/>
    </row>
    <row r="2" ht="37.15" customHeight="1" spans="1:21">
      <c r="A2" s="21" t="s">
        <v>10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ht="24.2" customHeight="1" spans="1:2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1" t="s">
        <v>32</v>
      </c>
      <c r="U3" s="11"/>
    </row>
    <row r="4" ht="22.35" customHeight="1" spans="1:21">
      <c r="A4" s="22" t="s">
        <v>156</v>
      </c>
      <c r="B4" s="22"/>
      <c r="C4" s="22"/>
      <c r="D4" s="22" t="s">
        <v>182</v>
      </c>
      <c r="E4" s="22" t="s">
        <v>183</v>
      </c>
      <c r="F4" s="22" t="s">
        <v>201</v>
      </c>
      <c r="G4" s="22" t="s">
        <v>159</v>
      </c>
      <c r="H4" s="22"/>
      <c r="I4" s="22"/>
      <c r="J4" s="22"/>
      <c r="K4" s="22" t="s">
        <v>160</v>
      </c>
      <c r="L4" s="22"/>
      <c r="M4" s="22"/>
      <c r="N4" s="22"/>
      <c r="O4" s="22"/>
      <c r="P4" s="22"/>
      <c r="Q4" s="22"/>
      <c r="R4" s="22"/>
      <c r="S4" s="22"/>
      <c r="T4" s="22"/>
      <c r="U4" s="22"/>
    </row>
    <row r="5" ht="39.6" customHeight="1" spans="1:21">
      <c r="A5" s="22" t="s">
        <v>164</v>
      </c>
      <c r="B5" s="22" t="s">
        <v>165</v>
      </c>
      <c r="C5" s="22" t="s">
        <v>166</v>
      </c>
      <c r="D5" s="22"/>
      <c r="E5" s="22"/>
      <c r="F5" s="22"/>
      <c r="G5" s="22" t="s">
        <v>136</v>
      </c>
      <c r="H5" s="22" t="s">
        <v>185</v>
      </c>
      <c r="I5" s="22" t="s">
        <v>202</v>
      </c>
      <c r="J5" s="22" t="s">
        <v>193</v>
      </c>
      <c r="K5" s="22" t="s">
        <v>136</v>
      </c>
      <c r="L5" s="22" t="s">
        <v>203</v>
      </c>
      <c r="M5" s="22" t="s">
        <v>204</v>
      </c>
      <c r="N5" s="22" t="s">
        <v>205</v>
      </c>
      <c r="O5" s="22" t="s">
        <v>195</v>
      </c>
      <c r="P5" s="22" t="s">
        <v>206</v>
      </c>
      <c r="Q5" s="22" t="s">
        <v>207</v>
      </c>
      <c r="R5" s="22" t="s">
        <v>208</v>
      </c>
      <c r="S5" s="22" t="s">
        <v>191</v>
      </c>
      <c r="T5" s="22" t="s">
        <v>194</v>
      </c>
      <c r="U5" s="22" t="s">
        <v>198</v>
      </c>
    </row>
    <row r="6" ht="22.9" customHeight="1" spans="1:21">
      <c r="A6" s="17"/>
      <c r="B6" s="17"/>
      <c r="C6" s="17"/>
      <c r="D6" s="17"/>
      <c r="E6" s="17" t="s">
        <v>136</v>
      </c>
      <c r="F6" s="33">
        <v>939.92</v>
      </c>
      <c r="G6" s="16">
        <v>893.76</v>
      </c>
      <c r="H6" s="16">
        <v>871.78</v>
      </c>
      <c r="I6" s="16">
        <v>19.41</v>
      </c>
      <c r="J6" s="16">
        <v>2.57</v>
      </c>
      <c r="K6" s="16">
        <v>46.16</v>
      </c>
      <c r="L6" s="16"/>
      <c r="M6" s="16">
        <v>46.16</v>
      </c>
      <c r="N6" s="16"/>
      <c r="O6" s="16"/>
      <c r="P6" s="16"/>
      <c r="Q6" s="16"/>
      <c r="R6" s="16"/>
      <c r="S6" s="16"/>
      <c r="T6" s="16"/>
      <c r="U6" s="16"/>
    </row>
    <row r="7" ht="22.9" customHeight="1" spans="1:21">
      <c r="A7" s="26"/>
      <c r="B7" s="26"/>
      <c r="C7" s="26"/>
      <c r="D7" s="24">
        <v>127009</v>
      </c>
      <c r="E7" s="24" t="s">
        <v>154</v>
      </c>
      <c r="F7" s="33">
        <v>939.92</v>
      </c>
      <c r="G7" s="16">
        <v>893.76</v>
      </c>
      <c r="H7" s="16">
        <v>871.78</v>
      </c>
      <c r="I7" s="16">
        <v>19.41</v>
      </c>
      <c r="J7" s="16">
        <v>2.57</v>
      </c>
      <c r="K7" s="16">
        <v>46.16</v>
      </c>
      <c r="L7" s="16"/>
      <c r="M7" s="16">
        <v>46.16</v>
      </c>
      <c r="N7" s="16"/>
      <c r="O7" s="16"/>
      <c r="P7" s="16"/>
      <c r="Q7" s="16"/>
      <c r="R7" s="16"/>
      <c r="S7" s="16"/>
      <c r="T7" s="16"/>
      <c r="U7" s="16"/>
    </row>
    <row r="8" ht="22.9" customHeight="1" spans="1:21">
      <c r="A8" s="32" t="s">
        <v>168</v>
      </c>
      <c r="B8" s="32" t="s">
        <v>169</v>
      </c>
      <c r="C8" s="32" t="s">
        <v>170</v>
      </c>
      <c r="D8" s="62" t="s">
        <v>199</v>
      </c>
      <c r="E8" s="28" t="s">
        <v>172</v>
      </c>
      <c r="F8" s="25">
        <v>731.18</v>
      </c>
      <c r="G8" s="19">
        <v>685.02</v>
      </c>
      <c r="H8" s="19">
        <v>663.04</v>
      </c>
      <c r="I8" s="19">
        <v>19.41</v>
      </c>
      <c r="J8" s="19">
        <v>2.57</v>
      </c>
      <c r="K8" s="19">
        <v>46.16</v>
      </c>
      <c r="L8" s="19"/>
      <c r="M8" s="19">
        <v>46.16</v>
      </c>
      <c r="N8" s="19"/>
      <c r="O8" s="19"/>
      <c r="P8" s="19"/>
      <c r="Q8" s="19"/>
      <c r="R8" s="19"/>
      <c r="S8" s="19"/>
      <c r="T8" s="19"/>
      <c r="U8" s="19"/>
    </row>
    <row r="9" ht="22.9" customHeight="1" spans="1:21">
      <c r="A9" s="32" t="s">
        <v>173</v>
      </c>
      <c r="B9" s="32" t="s">
        <v>174</v>
      </c>
      <c r="C9" s="32" t="s">
        <v>174</v>
      </c>
      <c r="D9" s="62" t="s">
        <v>199</v>
      </c>
      <c r="E9" s="28" t="s">
        <v>176</v>
      </c>
      <c r="F9" s="25">
        <v>94.37</v>
      </c>
      <c r="G9" s="19">
        <v>94.37</v>
      </c>
      <c r="H9" s="19">
        <v>94.37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ht="22.9" customHeight="1" spans="1:21">
      <c r="A10" s="32" t="s">
        <v>177</v>
      </c>
      <c r="B10" s="32" t="s">
        <v>178</v>
      </c>
      <c r="C10" s="32" t="s">
        <v>169</v>
      </c>
      <c r="D10" s="62" t="s">
        <v>199</v>
      </c>
      <c r="E10" s="28" t="s">
        <v>180</v>
      </c>
      <c r="F10" s="19">
        <v>114.37</v>
      </c>
      <c r="G10" s="19">
        <v>114.37</v>
      </c>
      <c r="H10" s="19">
        <v>114.37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D1" sqref="D1"/>
    </sheetView>
  </sheetViews>
  <sheetFormatPr defaultColWidth="10" defaultRowHeight="14.4" outlineLevelCol="4"/>
  <cols>
    <col min="1" max="1" width="24.6296296296296" customWidth="1"/>
    <col min="2" max="2" width="16" customWidth="1"/>
    <col min="3" max="4" width="22.25" customWidth="1"/>
    <col min="5" max="5" width="0.12962962962963" customWidth="1"/>
    <col min="6" max="6" width="9.75" customWidth="1"/>
  </cols>
  <sheetData>
    <row r="1" ht="16.35" customHeight="1" spans="1:4">
      <c r="A1" s="3"/>
      <c r="D1" s="20" t="s">
        <v>209</v>
      </c>
    </row>
    <row r="2" ht="31.9" customHeight="1" spans="1:4">
      <c r="A2" s="21" t="s">
        <v>11</v>
      </c>
      <c r="B2" s="21"/>
      <c r="C2" s="21"/>
      <c r="D2" s="21"/>
    </row>
    <row r="3" ht="18.95" customHeight="1" spans="1:5">
      <c r="A3" s="13" t="s">
        <v>31</v>
      </c>
      <c r="B3" s="13"/>
      <c r="C3" s="13"/>
      <c r="D3" s="11" t="s">
        <v>32</v>
      </c>
      <c r="E3" s="3"/>
    </row>
    <row r="4" ht="20.25" customHeight="1" spans="1:5">
      <c r="A4" s="14" t="s">
        <v>33</v>
      </c>
      <c r="B4" s="14"/>
      <c r="C4" s="14" t="s">
        <v>34</v>
      </c>
      <c r="D4" s="14"/>
      <c r="E4" s="59"/>
    </row>
    <row r="5" ht="20.25" customHeight="1" spans="1:5">
      <c r="A5" s="14" t="s">
        <v>35</v>
      </c>
      <c r="B5" s="14" t="s">
        <v>36</v>
      </c>
      <c r="C5" s="14" t="s">
        <v>35</v>
      </c>
      <c r="D5" s="14" t="s">
        <v>36</v>
      </c>
      <c r="E5" s="59"/>
    </row>
    <row r="6" ht="20.25" customHeight="1" spans="1:5">
      <c r="A6" s="17" t="s">
        <v>210</v>
      </c>
      <c r="B6" s="16">
        <v>939.92</v>
      </c>
      <c r="C6" s="17" t="s">
        <v>211</v>
      </c>
      <c r="D6" s="33">
        <v>939.92</v>
      </c>
      <c r="E6" s="60"/>
    </row>
    <row r="7" ht="20.25" customHeight="1" spans="1:5">
      <c r="A7" s="18" t="s">
        <v>212</v>
      </c>
      <c r="B7" s="19">
        <v>939.92</v>
      </c>
      <c r="C7" s="18" t="s">
        <v>41</v>
      </c>
      <c r="D7" s="25"/>
      <c r="E7" s="60"/>
    </row>
    <row r="8" ht="20.25" customHeight="1" spans="1:5">
      <c r="A8" s="18" t="s">
        <v>213</v>
      </c>
      <c r="B8" s="19"/>
      <c r="C8" s="18" t="s">
        <v>45</v>
      </c>
      <c r="D8" s="25"/>
      <c r="E8" s="60"/>
    </row>
    <row r="9" ht="31.15" customHeight="1" spans="1:5">
      <c r="A9" s="18" t="s">
        <v>48</v>
      </c>
      <c r="B9" s="19"/>
      <c r="C9" s="18" t="s">
        <v>49</v>
      </c>
      <c r="D9" s="25"/>
      <c r="E9" s="60"/>
    </row>
    <row r="10" ht="20.25" customHeight="1" spans="1:5">
      <c r="A10" s="18" t="s">
        <v>214</v>
      </c>
      <c r="B10" s="19"/>
      <c r="C10" s="18" t="s">
        <v>53</v>
      </c>
      <c r="D10" s="25"/>
      <c r="E10" s="60"/>
    </row>
    <row r="11" ht="20.25" customHeight="1" spans="1:5">
      <c r="A11" s="18" t="s">
        <v>215</v>
      </c>
      <c r="B11" s="19"/>
      <c r="C11" s="18" t="s">
        <v>57</v>
      </c>
      <c r="D11" s="25">
        <v>731.18</v>
      </c>
      <c r="E11" s="60"/>
    </row>
    <row r="12" ht="20.25" customHeight="1" spans="1:5">
      <c r="A12" s="18" t="s">
        <v>216</v>
      </c>
      <c r="B12" s="19"/>
      <c r="C12" s="18" t="s">
        <v>61</v>
      </c>
      <c r="D12" s="25"/>
      <c r="E12" s="60"/>
    </row>
    <row r="13" ht="20.25" customHeight="1" spans="1:5">
      <c r="A13" s="17" t="s">
        <v>217</v>
      </c>
      <c r="B13" s="16"/>
      <c r="C13" s="18" t="s">
        <v>65</v>
      </c>
      <c r="D13" s="25"/>
      <c r="E13" s="60"/>
    </row>
    <row r="14" ht="20.25" customHeight="1" spans="1:5">
      <c r="A14" s="18" t="s">
        <v>212</v>
      </c>
      <c r="B14" s="19"/>
      <c r="C14" s="18" t="s">
        <v>69</v>
      </c>
      <c r="D14" s="25">
        <v>94.37</v>
      </c>
      <c r="E14" s="60"/>
    </row>
    <row r="15" ht="20.25" customHeight="1" spans="1:5">
      <c r="A15" s="18" t="s">
        <v>214</v>
      </c>
      <c r="B15" s="19"/>
      <c r="C15" s="18" t="s">
        <v>73</v>
      </c>
      <c r="D15" s="25"/>
      <c r="E15" s="60"/>
    </row>
    <row r="16" ht="20.25" customHeight="1" spans="1:5">
      <c r="A16" s="18" t="s">
        <v>215</v>
      </c>
      <c r="B16" s="19"/>
      <c r="C16" s="18" t="s">
        <v>77</v>
      </c>
      <c r="D16" s="25">
        <v>114.37</v>
      </c>
      <c r="E16" s="60"/>
    </row>
    <row r="17" ht="20.25" customHeight="1" spans="1:5">
      <c r="A17" s="18" t="s">
        <v>216</v>
      </c>
      <c r="B17" s="19"/>
      <c r="C17" s="18" t="s">
        <v>81</v>
      </c>
      <c r="D17" s="25"/>
      <c r="E17" s="60"/>
    </row>
    <row r="18" ht="20.25" customHeight="1" spans="1:5">
      <c r="A18" s="18"/>
      <c r="B18" s="19"/>
      <c r="C18" s="18" t="s">
        <v>85</v>
      </c>
      <c r="D18" s="25"/>
      <c r="E18" s="60"/>
    </row>
    <row r="19" ht="20.25" customHeight="1" spans="1:5">
      <c r="A19" s="18"/>
      <c r="B19" s="18"/>
      <c r="C19" s="18" t="s">
        <v>89</v>
      </c>
      <c r="D19" s="25"/>
      <c r="E19" s="60"/>
    </row>
    <row r="20" ht="20.25" customHeight="1" spans="1:5">
      <c r="A20" s="18"/>
      <c r="B20" s="18"/>
      <c r="C20" s="18" t="s">
        <v>93</v>
      </c>
      <c r="D20" s="25"/>
      <c r="E20" s="60"/>
    </row>
    <row r="21" ht="20.25" customHeight="1" spans="1:5">
      <c r="A21" s="18"/>
      <c r="B21" s="18"/>
      <c r="C21" s="18" t="s">
        <v>97</v>
      </c>
      <c r="D21" s="25"/>
      <c r="E21" s="60"/>
    </row>
    <row r="22" ht="20.25" customHeight="1" spans="1:5">
      <c r="A22" s="18"/>
      <c r="B22" s="18"/>
      <c r="C22" s="18" t="s">
        <v>100</v>
      </c>
      <c r="D22" s="25"/>
      <c r="E22" s="60"/>
    </row>
    <row r="23" ht="20.25" customHeight="1" spans="1:5">
      <c r="A23" s="18"/>
      <c r="B23" s="18"/>
      <c r="C23" s="18" t="s">
        <v>103</v>
      </c>
      <c r="D23" s="25"/>
      <c r="E23" s="60"/>
    </row>
    <row r="24" ht="20.25" customHeight="1" spans="1:5">
      <c r="A24" s="18"/>
      <c r="B24" s="18"/>
      <c r="C24" s="18" t="s">
        <v>105</v>
      </c>
      <c r="D24" s="25"/>
      <c r="E24" s="60"/>
    </row>
    <row r="25" ht="20.25" customHeight="1" spans="1:5">
      <c r="A25" s="18"/>
      <c r="B25" s="18"/>
      <c r="C25" s="18" t="s">
        <v>107</v>
      </c>
      <c r="D25" s="25"/>
      <c r="E25" s="60"/>
    </row>
    <row r="26" ht="20.25" customHeight="1" spans="1:5">
      <c r="A26" s="18"/>
      <c r="B26" s="18"/>
      <c r="C26" s="18" t="s">
        <v>109</v>
      </c>
      <c r="D26" s="25"/>
      <c r="E26" s="60"/>
    </row>
    <row r="27" ht="20.25" customHeight="1" spans="1:5">
      <c r="A27" s="18"/>
      <c r="B27" s="18"/>
      <c r="C27" s="18" t="s">
        <v>111</v>
      </c>
      <c r="D27" s="25"/>
      <c r="E27" s="60"/>
    </row>
    <row r="28" ht="20.25" customHeight="1" spans="1:5">
      <c r="A28" s="18"/>
      <c r="B28" s="18"/>
      <c r="C28" s="18" t="s">
        <v>113</v>
      </c>
      <c r="D28" s="25"/>
      <c r="E28" s="60"/>
    </row>
    <row r="29" ht="20.25" customHeight="1" spans="1:5">
      <c r="A29" s="18"/>
      <c r="B29" s="18"/>
      <c r="C29" s="18" t="s">
        <v>115</v>
      </c>
      <c r="D29" s="25"/>
      <c r="E29" s="60"/>
    </row>
    <row r="30" ht="20.25" customHeight="1" spans="1:5">
      <c r="A30" s="18"/>
      <c r="B30" s="18"/>
      <c r="C30" s="18" t="s">
        <v>117</v>
      </c>
      <c r="D30" s="25"/>
      <c r="E30" s="60"/>
    </row>
    <row r="31" ht="20.25" customHeight="1" spans="1:5">
      <c r="A31" s="18"/>
      <c r="B31" s="18"/>
      <c r="C31" s="18" t="s">
        <v>119</v>
      </c>
      <c r="D31" s="25"/>
      <c r="E31" s="60"/>
    </row>
    <row r="32" ht="20.25" customHeight="1" spans="1:5">
      <c r="A32" s="18"/>
      <c r="B32" s="18"/>
      <c r="C32" s="18" t="s">
        <v>121</v>
      </c>
      <c r="D32" s="25"/>
      <c r="E32" s="60"/>
    </row>
    <row r="33" ht="20.25" customHeight="1" spans="1:5">
      <c r="A33" s="18"/>
      <c r="B33" s="18"/>
      <c r="C33" s="18" t="s">
        <v>123</v>
      </c>
      <c r="D33" s="25"/>
      <c r="E33" s="60"/>
    </row>
    <row r="34" ht="20.25" customHeight="1" spans="1:5">
      <c r="A34" s="18"/>
      <c r="B34" s="18"/>
      <c r="C34" s="18" t="s">
        <v>124</v>
      </c>
      <c r="D34" s="25"/>
      <c r="E34" s="60"/>
    </row>
    <row r="35" ht="20.25" customHeight="1" spans="1:5">
      <c r="A35" s="18"/>
      <c r="B35" s="18"/>
      <c r="C35" s="18" t="s">
        <v>125</v>
      </c>
      <c r="D35" s="25"/>
      <c r="E35" s="60"/>
    </row>
    <row r="36" ht="20.25" customHeight="1" spans="1:5">
      <c r="A36" s="18"/>
      <c r="B36" s="18"/>
      <c r="C36" s="18" t="s">
        <v>126</v>
      </c>
      <c r="D36" s="25"/>
      <c r="E36" s="60"/>
    </row>
    <row r="37" ht="20.25" customHeight="1" spans="1:5">
      <c r="A37" s="18"/>
      <c r="B37" s="18"/>
      <c r="C37" s="18"/>
      <c r="D37" s="18"/>
      <c r="E37" s="60"/>
    </row>
    <row r="38" ht="20.25" customHeight="1" spans="1:5">
      <c r="A38" s="17"/>
      <c r="B38" s="17"/>
      <c r="C38" s="17" t="s">
        <v>218</v>
      </c>
      <c r="D38" s="16"/>
      <c r="E38" s="61"/>
    </row>
    <row r="39" ht="20.25" customHeight="1" spans="1:5">
      <c r="A39" s="17"/>
      <c r="B39" s="17"/>
      <c r="C39" s="17"/>
      <c r="D39" s="17"/>
      <c r="E39" s="61"/>
    </row>
    <row r="40" ht="20.25" customHeight="1" spans="1:5">
      <c r="A40" s="22" t="s">
        <v>219</v>
      </c>
      <c r="B40" s="16">
        <v>939.92</v>
      </c>
      <c r="C40" s="22" t="s">
        <v>220</v>
      </c>
      <c r="D40" s="33">
        <v>939.92</v>
      </c>
      <c r="E40" s="61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J7" sqref="J7"/>
    </sheetView>
  </sheetViews>
  <sheetFormatPr defaultColWidth="9" defaultRowHeight="14.4" outlineLevelCol="7"/>
  <cols>
    <col min="1" max="1" width="24.1296296296296" style="46" customWidth="1"/>
    <col min="2" max="2" width="23.6296296296296" style="46" customWidth="1"/>
    <col min="3" max="3" width="16.3796296296296" style="46" customWidth="1"/>
    <col min="4" max="4" width="11.5" style="46" customWidth="1"/>
    <col min="5" max="5" width="16.1296296296296" style="46" customWidth="1"/>
    <col min="6" max="7" width="16.3796296296296" style="46" customWidth="1"/>
    <col min="8" max="8" width="21.8796296296296" style="46" customWidth="1"/>
    <col min="9" max="16384" width="9" style="46"/>
  </cols>
  <sheetData>
    <row r="1" ht="14.25" customHeight="1" spans="1:8">
      <c r="A1" s="35"/>
      <c r="H1" s="46" t="s">
        <v>221</v>
      </c>
    </row>
    <row r="2" ht="37.7" customHeight="1" spans="1:8">
      <c r="A2" s="36" t="s">
        <v>12</v>
      </c>
      <c r="B2" s="36"/>
      <c r="C2" s="36"/>
      <c r="D2" s="36"/>
      <c r="E2" s="36"/>
      <c r="F2" s="36"/>
      <c r="G2" s="36"/>
      <c r="H2" s="36"/>
    </row>
    <row r="3" ht="21.2" customHeight="1" spans="1:5">
      <c r="A3" s="54" t="s">
        <v>31</v>
      </c>
      <c r="B3" s="54"/>
      <c r="C3" s="54"/>
      <c r="D3" s="54"/>
      <c r="E3" s="54"/>
    </row>
    <row r="4" ht="15.75" customHeight="1" spans="8:8">
      <c r="H4" s="45"/>
    </row>
    <row r="5" ht="21.95" customHeight="1" spans="1:8">
      <c r="A5" s="47" t="s">
        <v>157</v>
      </c>
      <c r="B5" s="47" t="s">
        <v>158</v>
      </c>
      <c r="C5" s="47" t="s">
        <v>136</v>
      </c>
      <c r="D5" s="47" t="s">
        <v>159</v>
      </c>
      <c r="E5" s="47"/>
      <c r="F5" s="47"/>
      <c r="G5" s="47"/>
      <c r="H5" s="47" t="s">
        <v>160</v>
      </c>
    </row>
    <row r="6" ht="22.7" customHeight="1" spans="1:8">
      <c r="A6" s="47"/>
      <c r="B6" s="47"/>
      <c r="C6" s="47"/>
      <c r="D6" s="47" t="s">
        <v>138</v>
      </c>
      <c r="E6" s="47" t="s">
        <v>222</v>
      </c>
      <c r="F6" s="47"/>
      <c r="G6" s="47" t="s">
        <v>223</v>
      </c>
      <c r="H6" s="47"/>
    </row>
    <row r="7" ht="34.7" customHeight="1" spans="1:8">
      <c r="A7" s="47"/>
      <c r="B7" s="47"/>
      <c r="C7" s="47"/>
      <c r="D7" s="47"/>
      <c r="E7" s="47" t="s">
        <v>185</v>
      </c>
      <c r="F7" s="47" t="s">
        <v>193</v>
      </c>
      <c r="G7" s="47"/>
      <c r="H7" s="47"/>
    </row>
    <row r="8" ht="20.45" customHeight="1" spans="1:8">
      <c r="A8" s="48"/>
      <c r="B8" s="48" t="s">
        <v>136</v>
      </c>
      <c r="C8" s="55">
        <v>939.92</v>
      </c>
      <c r="D8" s="55">
        <v>893.76</v>
      </c>
      <c r="E8" s="55">
        <v>871.78</v>
      </c>
      <c r="F8" s="55">
        <v>2.57</v>
      </c>
      <c r="G8" s="55">
        <v>19.41</v>
      </c>
      <c r="H8" s="55">
        <v>46.16</v>
      </c>
    </row>
    <row r="9" ht="22.7" customHeight="1" spans="1:8">
      <c r="A9" s="30"/>
      <c r="B9" s="30" t="s">
        <v>224</v>
      </c>
      <c r="C9" s="55">
        <v>939.92</v>
      </c>
      <c r="D9" s="55">
        <v>893.76</v>
      </c>
      <c r="E9" s="55">
        <v>871.78</v>
      </c>
      <c r="F9" s="55">
        <v>2.57</v>
      </c>
      <c r="G9" s="55">
        <v>19.41</v>
      </c>
      <c r="H9" s="55">
        <v>46.16</v>
      </c>
    </row>
    <row r="10" ht="22.7" customHeight="1" spans="1:8">
      <c r="A10" s="30"/>
      <c r="B10" s="30" t="s">
        <v>154</v>
      </c>
      <c r="C10" s="55">
        <v>939.92</v>
      </c>
      <c r="D10" s="55">
        <v>893.76</v>
      </c>
      <c r="E10" s="55">
        <v>871.78</v>
      </c>
      <c r="F10" s="55">
        <v>2.57</v>
      </c>
      <c r="G10" s="55">
        <v>19.41</v>
      </c>
      <c r="H10" s="55">
        <v>46.16</v>
      </c>
    </row>
    <row r="11" ht="22.7" customHeight="1" spans="1:8">
      <c r="A11" s="56">
        <v>205</v>
      </c>
      <c r="B11" s="30" t="s">
        <v>225</v>
      </c>
      <c r="C11" s="55">
        <v>731.18</v>
      </c>
      <c r="D11" s="55">
        <v>685.02</v>
      </c>
      <c r="E11" s="55">
        <v>663.04</v>
      </c>
      <c r="F11" s="55">
        <v>2.57</v>
      </c>
      <c r="G11" s="55">
        <v>19.41</v>
      </c>
      <c r="H11" s="55">
        <v>46.16</v>
      </c>
    </row>
    <row r="12" ht="23.45" customHeight="1" spans="1:8">
      <c r="A12" s="56">
        <v>20502</v>
      </c>
      <c r="B12" s="30" t="s">
        <v>226</v>
      </c>
      <c r="C12" s="55">
        <v>731.18</v>
      </c>
      <c r="D12" s="55">
        <v>685.02</v>
      </c>
      <c r="E12" s="55">
        <v>663.04</v>
      </c>
      <c r="F12" s="55">
        <v>2.57</v>
      </c>
      <c r="G12" s="55">
        <v>19.41</v>
      </c>
      <c r="H12" s="55">
        <v>46.16</v>
      </c>
    </row>
    <row r="13" ht="26.45" customHeight="1" spans="1:8">
      <c r="A13" s="56">
        <v>2050201</v>
      </c>
      <c r="B13" s="30" t="s">
        <v>227</v>
      </c>
      <c r="C13" s="57">
        <v>0</v>
      </c>
      <c r="D13" s="57">
        <v>0</v>
      </c>
      <c r="E13" s="58">
        <v>0</v>
      </c>
      <c r="F13" s="58">
        <v>0</v>
      </c>
      <c r="G13" s="58">
        <v>0</v>
      </c>
      <c r="H13" s="58">
        <v>0</v>
      </c>
    </row>
    <row r="14" ht="26.45" customHeight="1" spans="1:8">
      <c r="A14" s="56">
        <v>2050299</v>
      </c>
      <c r="B14" s="30" t="s">
        <v>172</v>
      </c>
      <c r="C14" s="57">
        <v>731.18</v>
      </c>
      <c r="D14" s="57">
        <v>685.02</v>
      </c>
      <c r="E14" s="58">
        <v>663.04</v>
      </c>
      <c r="F14" s="58">
        <v>2.57</v>
      </c>
      <c r="G14" s="58">
        <v>19.41</v>
      </c>
      <c r="H14" s="58">
        <v>46.16</v>
      </c>
    </row>
    <row r="15" ht="23.45" customHeight="1" spans="1:8">
      <c r="A15" s="56">
        <v>20501</v>
      </c>
      <c r="B15" s="30" t="s">
        <v>228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  <c r="H15" s="55">
        <v>0</v>
      </c>
    </row>
    <row r="16" ht="26.45" customHeight="1" spans="1:8">
      <c r="A16" s="56">
        <v>2050199</v>
      </c>
      <c r="B16" s="30" t="s">
        <v>229</v>
      </c>
      <c r="C16" s="57">
        <v>0</v>
      </c>
      <c r="D16" s="57">
        <v>0</v>
      </c>
      <c r="E16" s="58">
        <v>0</v>
      </c>
      <c r="F16" s="58">
        <v>0</v>
      </c>
      <c r="G16" s="58">
        <v>0</v>
      </c>
      <c r="H16" s="58">
        <v>0</v>
      </c>
    </row>
    <row r="17" ht="23.45" customHeight="1" spans="1:8">
      <c r="A17" s="56">
        <v>20503</v>
      </c>
      <c r="B17" s="30" t="s">
        <v>230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</row>
    <row r="18" ht="26.45" customHeight="1" spans="1:8">
      <c r="A18" s="56">
        <v>2050302</v>
      </c>
      <c r="B18" s="30" t="s">
        <v>231</v>
      </c>
      <c r="C18" s="57">
        <v>0</v>
      </c>
      <c r="D18" s="57">
        <v>0</v>
      </c>
      <c r="E18" s="58">
        <v>0</v>
      </c>
      <c r="F18" s="58">
        <v>0</v>
      </c>
      <c r="G18" s="58">
        <v>0</v>
      </c>
      <c r="H18" s="58">
        <v>0</v>
      </c>
    </row>
    <row r="19" ht="22.7" customHeight="1" spans="1:8">
      <c r="A19" s="56">
        <v>208</v>
      </c>
      <c r="B19" s="30" t="s">
        <v>232</v>
      </c>
      <c r="C19" s="55">
        <v>94.37</v>
      </c>
      <c r="D19" s="55">
        <v>94.37</v>
      </c>
      <c r="E19" s="55">
        <v>94.37</v>
      </c>
      <c r="F19" s="55">
        <v>0</v>
      </c>
      <c r="G19" s="55">
        <v>0</v>
      </c>
      <c r="H19" s="55">
        <v>0</v>
      </c>
    </row>
    <row r="20" ht="23.45" customHeight="1" spans="1:8">
      <c r="A20" s="56">
        <v>20805</v>
      </c>
      <c r="B20" s="30" t="s">
        <v>233</v>
      </c>
      <c r="C20" s="55">
        <v>94.37</v>
      </c>
      <c r="D20" s="55">
        <v>94.37</v>
      </c>
      <c r="E20" s="55">
        <v>94.37</v>
      </c>
      <c r="F20" s="55">
        <v>0</v>
      </c>
      <c r="G20" s="55">
        <v>0</v>
      </c>
      <c r="H20" s="55">
        <v>0</v>
      </c>
    </row>
    <row r="21" ht="26.45" customHeight="1" spans="1:8">
      <c r="A21" s="56">
        <v>2080505</v>
      </c>
      <c r="B21" s="30" t="s">
        <v>234</v>
      </c>
      <c r="C21" s="57">
        <v>94.37</v>
      </c>
      <c r="D21" s="57">
        <v>94.37</v>
      </c>
      <c r="E21" s="58">
        <v>94.37</v>
      </c>
      <c r="F21" s="58">
        <v>0</v>
      </c>
      <c r="G21" s="58">
        <v>0</v>
      </c>
      <c r="H21" s="58">
        <v>0</v>
      </c>
    </row>
    <row r="22" ht="22.7" customHeight="1" spans="1:8">
      <c r="A22" s="56">
        <v>210</v>
      </c>
      <c r="B22" s="30" t="s">
        <v>235</v>
      </c>
      <c r="C22" s="55">
        <v>114.37</v>
      </c>
      <c r="D22" s="55">
        <v>114.37</v>
      </c>
      <c r="E22" s="55">
        <v>114.37</v>
      </c>
      <c r="F22" s="55">
        <v>0</v>
      </c>
      <c r="G22" s="55">
        <v>0</v>
      </c>
      <c r="H22" s="55">
        <v>0</v>
      </c>
    </row>
    <row r="23" ht="23.45" customHeight="1" spans="1:8">
      <c r="A23" s="56">
        <v>21011</v>
      </c>
      <c r="B23" s="30" t="s">
        <v>236</v>
      </c>
      <c r="C23" s="55">
        <v>114.37</v>
      </c>
      <c r="D23" s="55">
        <v>114.37</v>
      </c>
      <c r="E23" s="55">
        <v>114.37</v>
      </c>
      <c r="F23" s="55">
        <v>0</v>
      </c>
      <c r="G23" s="55">
        <v>0</v>
      </c>
      <c r="H23" s="55">
        <v>0</v>
      </c>
    </row>
    <row r="24" ht="26.45" customHeight="1" spans="1:8">
      <c r="A24" s="56">
        <v>2101102</v>
      </c>
      <c r="B24" s="30" t="s">
        <v>237</v>
      </c>
      <c r="C24" s="57">
        <v>114.37</v>
      </c>
      <c r="D24" s="57">
        <v>114.37</v>
      </c>
      <c r="E24" s="58">
        <v>114.37</v>
      </c>
      <c r="F24" s="58">
        <v>0</v>
      </c>
      <c r="G24" s="58">
        <v>0</v>
      </c>
      <c r="H24" s="58">
        <v>0</v>
      </c>
    </row>
  </sheetData>
  <mergeCells count="10">
    <mergeCell ref="A2:H2"/>
    <mergeCell ref="A3:E3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G4" sqref="G4"/>
    </sheetView>
  </sheetViews>
  <sheetFormatPr defaultColWidth="9" defaultRowHeight="14.4" outlineLevelCol="4"/>
  <cols>
    <col min="1" max="1" width="14" style="46" customWidth="1"/>
    <col min="2" max="2" width="29.6296296296296" style="46" customWidth="1"/>
    <col min="3" max="3" width="9.75" style="46" customWidth="1"/>
    <col min="4" max="5" width="15.6296296296296" style="46" customWidth="1"/>
    <col min="6" max="16384" width="9" style="46"/>
  </cols>
  <sheetData>
    <row r="1" spans="5:5">
      <c r="E1" s="46" t="s">
        <v>238</v>
      </c>
    </row>
    <row r="2" ht="28.7" customHeight="1" spans="1:5">
      <c r="A2" s="52" t="s">
        <v>239</v>
      </c>
      <c r="B2" s="52"/>
      <c r="C2" s="52"/>
      <c r="D2" s="52"/>
      <c r="E2" s="52"/>
    </row>
    <row r="3" ht="21.95" customHeight="1" spans="1:5">
      <c r="A3" s="37" t="s">
        <v>240</v>
      </c>
      <c r="B3" s="37"/>
      <c r="C3" s="37"/>
      <c r="D3" s="35"/>
      <c r="E3" s="44" t="s">
        <v>32</v>
      </c>
    </row>
    <row r="4" ht="17.25" customHeight="1" spans="1:5">
      <c r="A4" s="47" t="s">
        <v>157</v>
      </c>
      <c r="B4" s="47" t="s">
        <v>158</v>
      </c>
      <c r="C4" s="47" t="s">
        <v>159</v>
      </c>
      <c r="D4" s="47"/>
      <c r="E4" s="47"/>
    </row>
    <row r="5" ht="18.75" customHeight="1" spans="1:5">
      <c r="A5" s="47"/>
      <c r="B5" s="47"/>
      <c r="C5" s="47" t="s">
        <v>136</v>
      </c>
      <c r="D5" s="47" t="s">
        <v>222</v>
      </c>
      <c r="E5" s="47" t="s">
        <v>223</v>
      </c>
    </row>
    <row r="6" ht="17.1" customHeight="1" spans="1:5">
      <c r="A6" s="9" t="s">
        <v>241</v>
      </c>
      <c r="B6" s="9" t="s">
        <v>241</v>
      </c>
      <c r="C6" s="9">
        <v>1</v>
      </c>
      <c r="D6" s="9">
        <v>2</v>
      </c>
      <c r="E6" s="9">
        <v>3</v>
      </c>
    </row>
    <row r="7" ht="17.1" customHeight="1" spans="1:5">
      <c r="A7" s="48"/>
      <c r="B7" s="48" t="s">
        <v>136</v>
      </c>
      <c r="C7" s="49">
        <v>893.76</v>
      </c>
      <c r="D7" s="49">
        <v>874.35</v>
      </c>
      <c r="E7" s="49">
        <v>19.41</v>
      </c>
    </row>
    <row r="8" ht="17.1" customHeight="1" spans="1:5">
      <c r="A8" s="30" t="s">
        <v>242</v>
      </c>
      <c r="B8" s="30" t="s">
        <v>185</v>
      </c>
      <c r="C8" s="49">
        <v>871.78</v>
      </c>
      <c r="D8" s="49">
        <v>871.78</v>
      </c>
      <c r="E8" s="49">
        <v>0</v>
      </c>
    </row>
    <row r="9" ht="17.1" customHeight="1" spans="1:5">
      <c r="A9" s="31" t="s">
        <v>243</v>
      </c>
      <c r="B9" s="31" t="s">
        <v>244</v>
      </c>
      <c r="C9" s="53">
        <v>390.98</v>
      </c>
      <c r="D9" s="53">
        <v>390.98</v>
      </c>
      <c r="E9" s="53"/>
    </row>
    <row r="10" ht="17.1" customHeight="1" spans="1:5">
      <c r="A10" s="31" t="s">
        <v>245</v>
      </c>
      <c r="B10" s="31" t="s">
        <v>246</v>
      </c>
      <c r="C10" s="53">
        <v>0</v>
      </c>
      <c r="D10" s="53">
        <v>0</v>
      </c>
      <c r="E10" s="53"/>
    </row>
    <row r="11" ht="17.1" customHeight="1" spans="1:5">
      <c r="A11" s="31" t="s">
        <v>247</v>
      </c>
      <c r="B11" s="31" t="s">
        <v>248</v>
      </c>
      <c r="C11" s="53">
        <v>0</v>
      </c>
      <c r="D11" s="53">
        <v>0</v>
      </c>
      <c r="E11" s="53"/>
    </row>
    <row r="12" ht="17.1" customHeight="1" spans="1:5">
      <c r="A12" s="31" t="s">
        <v>249</v>
      </c>
      <c r="B12" s="31" t="s">
        <v>250</v>
      </c>
      <c r="C12" s="53">
        <v>0</v>
      </c>
      <c r="D12" s="53">
        <v>0</v>
      </c>
      <c r="E12" s="53"/>
    </row>
    <row r="13" ht="17.1" customHeight="1" spans="1:5">
      <c r="A13" s="31" t="s">
        <v>251</v>
      </c>
      <c r="B13" s="31" t="s">
        <v>252</v>
      </c>
      <c r="C13" s="53">
        <v>204.14</v>
      </c>
      <c r="D13" s="53">
        <v>204.14</v>
      </c>
      <c r="E13" s="53"/>
    </row>
    <row r="14" ht="17.1" customHeight="1" spans="1:5">
      <c r="A14" s="31" t="s">
        <v>253</v>
      </c>
      <c r="B14" s="31" t="s">
        <v>254</v>
      </c>
      <c r="C14" s="53">
        <v>94.37</v>
      </c>
      <c r="D14" s="53">
        <v>94.37</v>
      </c>
      <c r="E14" s="53"/>
    </row>
    <row r="15" ht="17.1" customHeight="1" spans="1:5">
      <c r="A15" s="31" t="s">
        <v>255</v>
      </c>
      <c r="B15" s="31" t="s">
        <v>256</v>
      </c>
      <c r="C15" s="53">
        <v>114.37</v>
      </c>
      <c r="D15" s="53">
        <v>114.37</v>
      </c>
      <c r="E15" s="53"/>
    </row>
    <row r="16" ht="17.1" customHeight="1" spans="1:5">
      <c r="A16" s="31" t="s">
        <v>257</v>
      </c>
      <c r="B16" s="31" t="s">
        <v>258</v>
      </c>
      <c r="C16" s="53">
        <v>67.92</v>
      </c>
      <c r="D16" s="53">
        <v>67.92</v>
      </c>
      <c r="E16" s="53"/>
    </row>
    <row r="17" ht="17.1" customHeight="1" spans="1:5">
      <c r="A17" s="30" t="s">
        <v>259</v>
      </c>
      <c r="B17" s="30" t="s">
        <v>186</v>
      </c>
      <c r="C17" s="49">
        <v>19.41</v>
      </c>
      <c r="D17" s="49">
        <v>0</v>
      </c>
      <c r="E17" s="49">
        <v>19.41</v>
      </c>
    </row>
    <row r="18" ht="17.1" customHeight="1" spans="1:5">
      <c r="A18" s="31" t="s">
        <v>260</v>
      </c>
      <c r="B18" s="31" t="s">
        <v>261</v>
      </c>
      <c r="C18" s="53">
        <v>0</v>
      </c>
      <c r="D18" s="53"/>
      <c r="E18" s="53">
        <v>0</v>
      </c>
    </row>
    <row r="19" ht="17.1" customHeight="1" spans="1:5">
      <c r="A19" s="31" t="s">
        <v>262</v>
      </c>
      <c r="B19" s="31" t="s">
        <v>263</v>
      </c>
      <c r="C19" s="53">
        <v>0</v>
      </c>
      <c r="D19" s="53"/>
      <c r="E19" s="53">
        <v>0</v>
      </c>
    </row>
    <row r="20" ht="17.1" customHeight="1" spans="1:5">
      <c r="A20" s="31" t="s">
        <v>264</v>
      </c>
      <c r="B20" s="31" t="s">
        <v>265</v>
      </c>
      <c r="C20" s="53">
        <v>0</v>
      </c>
      <c r="D20" s="53"/>
      <c r="E20" s="53">
        <v>0</v>
      </c>
    </row>
    <row r="21" ht="17.1" customHeight="1" spans="1:5">
      <c r="A21" s="31" t="s">
        <v>266</v>
      </c>
      <c r="B21" s="31" t="s">
        <v>267</v>
      </c>
      <c r="C21" s="53">
        <v>0</v>
      </c>
      <c r="D21" s="53"/>
      <c r="E21" s="53">
        <v>0</v>
      </c>
    </row>
    <row r="22" ht="17.1" customHeight="1" spans="1:5">
      <c r="A22" s="31" t="s">
        <v>268</v>
      </c>
      <c r="B22" s="31" t="s">
        <v>269</v>
      </c>
      <c r="C22" s="53">
        <v>0</v>
      </c>
      <c r="D22" s="53"/>
      <c r="E22" s="53">
        <v>0</v>
      </c>
    </row>
    <row r="23" ht="17.1" customHeight="1" spans="1:5">
      <c r="A23" s="31" t="s">
        <v>270</v>
      </c>
      <c r="B23" s="31" t="s">
        <v>271</v>
      </c>
      <c r="C23" s="53">
        <v>0</v>
      </c>
      <c r="D23" s="53"/>
      <c r="E23" s="53">
        <v>0</v>
      </c>
    </row>
    <row r="24" ht="17.1" customHeight="1" spans="1:5">
      <c r="A24" s="31" t="s">
        <v>272</v>
      </c>
      <c r="B24" s="31" t="s">
        <v>273</v>
      </c>
      <c r="C24" s="53">
        <v>0</v>
      </c>
      <c r="D24" s="53"/>
      <c r="E24" s="53">
        <v>0</v>
      </c>
    </row>
    <row r="25" ht="17.1" customHeight="1" spans="1:5">
      <c r="A25" s="31" t="s">
        <v>274</v>
      </c>
      <c r="B25" s="31" t="s">
        <v>275</v>
      </c>
      <c r="C25" s="53">
        <v>0</v>
      </c>
      <c r="D25" s="53"/>
      <c r="E25" s="53">
        <v>0</v>
      </c>
    </row>
    <row r="26" ht="17.1" customHeight="1" spans="1:5">
      <c r="A26" s="31" t="s">
        <v>276</v>
      </c>
      <c r="B26" s="31" t="s">
        <v>277</v>
      </c>
      <c r="C26" s="53">
        <v>0</v>
      </c>
      <c r="D26" s="53"/>
      <c r="E26" s="53">
        <v>0</v>
      </c>
    </row>
    <row r="27" ht="17.1" customHeight="1" spans="1:5">
      <c r="A27" s="31" t="s">
        <v>278</v>
      </c>
      <c r="B27" s="31" t="s">
        <v>279</v>
      </c>
      <c r="C27" s="53">
        <v>0</v>
      </c>
      <c r="D27" s="53"/>
      <c r="E27" s="53">
        <v>0</v>
      </c>
    </row>
    <row r="28" ht="17.1" customHeight="1" spans="1:5">
      <c r="A28" s="31" t="s">
        <v>280</v>
      </c>
      <c r="B28" s="31" t="s">
        <v>281</v>
      </c>
      <c r="C28" s="53">
        <v>7.77</v>
      </c>
      <c r="D28" s="53"/>
      <c r="E28" s="53">
        <v>7.77</v>
      </c>
    </row>
    <row r="29" ht="17.1" customHeight="1" spans="1:5">
      <c r="A29" s="31" t="s">
        <v>282</v>
      </c>
      <c r="B29" s="31" t="s">
        <v>283</v>
      </c>
      <c r="C29" s="53">
        <v>11.64</v>
      </c>
      <c r="D29" s="53"/>
      <c r="E29" s="53">
        <v>11.64</v>
      </c>
    </row>
    <row r="30" ht="17.1" customHeight="1" spans="1:5">
      <c r="A30" s="31" t="s">
        <v>284</v>
      </c>
      <c r="B30" s="31" t="s">
        <v>285</v>
      </c>
      <c r="C30" s="53">
        <v>0</v>
      </c>
      <c r="D30" s="53"/>
      <c r="E30" s="53">
        <v>0</v>
      </c>
    </row>
    <row r="31" ht="17.1" customHeight="1" spans="1:5">
      <c r="A31" s="31" t="s">
        <v>286</v>
      </c>
      <c r="B31" s="31" t="s">
        <v>287</v>
      </c>
      <c r="C31" s="53">
        <v>0</v>
      </c>
      <c r="D31" s="53"/>
      <c r="E31" s="53">
        <v>0</v>
      </c>
    </row>
    <row r="32" ht="17.1" customHeight="1" spans="1:5">
      <c r="A32" s="30" t="s">
        <v>288</v>
      </c>
      <c r="B32" s="30" t="s">
        <v>193</v>
      </c>
      <c r="C32" s="49">
        <v>2.57</v>
      </c>
      <c r="D32" s="49">
        <v>2.57</v>
      </c>
      <c r="E32" s="49">
        <v>0</v>
      </c>
    </row>
    <row r="33" ht="17.1" customHeight="1" spans="1:5">
      <c r="A33" s="31" t="s">
        <v>289</v>
      </c>
      <c r="B33" s="31" t="s">
        <v>290</v>
      </c>
      <c r="C33" s="53">
        <v>0</v>
      </c>
      <c r="D33" s="53">
        <v>0</v>
      </c>
      <c r="E33" s="53"/>
    </row>
    <row r="34" ht="17.1" customHeight="1" spans="1:5">
      <c r="A34" s="31" t="s">
        <v>291</v>
      </c>
      <c r="B34" s="31" t="s">
        <v>292</v>
      </c>
      <c r="C34" s="53">
        <v>2.57</v>
      </c>
      <c r="D34" s="53">
        <v>2.57</v>
      </c>
      <c r="E34" s="53"/>
    </row>
  </sheetData>
  <mergeCells count="5">
    <mergeCell ref="A2:E2"/>
    <mergeCell ref="A3:C3"/>
    <mergeCell ref="C4:E4"/>
    <mergeCell ref="A4:A5"/>
    <mergeCell ref="B4:B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18"/>
  <sheetViews>
    <sheetView topLeftCell="J1" workbookViewId="0">
      <selection activeCell="A20" sqref="A20"/>
    </sheetView>
  </sheetViews>
  <sheetFormatPr defaultColWidth="9" defaultRowHeight="14.4"/>
  <cols>
    <col min="1" max="1" width="19.5" style="46" customWidth="1"/>
    <col min="2" max="2" width="41.5" style="46" customWidth="1"/>
    <col min="3" max="52" width="9.75" style="46" customWidth="1"/>
    <col min="53" max="61" width="10.3796296296296" style="46" customWidth="1"/>
    <col min="62" max="16384" width="9" style="46"/>
  </cols>
  <sheetData>
    <row r="1" spans="60:60">
      <c r="BH1" s="51" t="s">
        <v>293</v>
      </c>
    </row>
    <row r="2" ht="55.7" customHeight="1" spans="1:61">
      <c r="A2" s="36" t="s">
        <v>294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</row>
    <row r="3" ht="22.7" customHeight="1" spans="1:61">
      <c r="A3" s="46" t="s">
        <v>240</v>
      </c>
      <c r="D3" s="35"/>
      <c r="E3" s="35"/>
      <c r="F3" s="35"/>
      <c r="G3" s="35"/>
      <c r="H3" s="35"/>
      <c r="I3" s="35"/>
      <c r="J3" s="35"/>
      <c r="K3" s="35"/>
      <c r="L3" s="35"/>
      <c r="M3" s="35"/>
      <c r="Q3" s="35"/>
      <c r="R3" s="35"/>
      <c r="S3" s="35"/>
      <c r="T3" s="35"/>
      <c r="U3" s="35"/>
      <c r="V3" s="35"/>
      <c r="W3" s="35"/>
      <c r="X3" s="35"/>
      <c r="AG3" s="35"/>
      <c r="AH3" s="35"/>
      <c r="AR3" s="35"/>
      <c r="AS3" s="35"/>
      <c r="AT3" s="35"/>
      <c r="AU3" s="35"/>
      <c r="AW3" s="35"/>
      <c r="AX3" s="35"/>
      <c r="AY3" s="35"/>
      <c r="AZ3" s="35"/>
      <c r="BI3" s="45" t="s">
        <v>32</v>
      </c>
    </row>
    <row r="4" ht="24.2" customHeight="1" spans="1:61">
      <c r="A4" s="47" t="s">
        <v>157</v>
      </c>
      <c r="B4" s="47" t="s">
        <v>158</v>
      </c>
      <c r="C4" s="47" t="s">
        <v>295</v>
      </c>
      <c r="D4" s="47" t="s">
        <v>296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 t="s">
        <v>202</v>
      </c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 t="s">
        <v>297</v>
      </c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</row>
    <row r="5" ht="24.2" customHeight="1" spans="1:61">
      <c r="A5" s="47"/>
      <c r="B5" s="47"/>
      <c r="C5" s="47"/>
      <c r="D5" s="47" t="s">
        <v>298</v>
      </c>
      <c r="E5" s="47" t="s">
        <v>299</v>
      </c>
      <c r="F5" s="47"/>
      <c r="G5" s="47"/>
      <c r="H5" s="47"/>
      <c r="I5" s="47"/>
      <c r="J5" s="47"/>
      <c r="K5" s="47" t="s">
        <v>300</v>
      </c>
      <c r="L5" s="47"/>
      <c r="M5" s="47"/>
      <c r="N5" s="47"/>
      <c r="O5" s="47"/>
      <c r="P5" s="47"/>
      <c r="Q5" s="47"/>
      <c r="R5" s="47" t="s">
        <v>301</v>
      </c>
      <c r="S5" s="47" t="s">
        <v>302</v>
      </c>
      <c r="T5" s="47" t="s">
        <v>303</v>
      </c>
      <c r="U5" s="47" t="s">
        <v>304</v>
      </c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 t="s">
        <v>305</v>
      </c>
      <c r="AS5" s="47" t="s">
        <v>306</v>
      </c>
      <c r="AT5" s="47" t="s">
        <v>307</v>
      </c>
      <c r="AU5" s="47" t="s">
        <v>308</v>
      </c>
      <c r="AV5" s="47" t="s">
        <v>309</v>
      </c>
      <c r="AW5" s="47" t="s">
        <v>310</v>
      </c>
      <c r="AX5" s="47" t="s">
        <v>311</v>
      </c>
      <c r="AY5" s="47" t="s">
        <v>312</v>
      </c>
      <c r="AZ5" s="47" t="s">
        <v>313</v>
      </c>
      <c r="BA5" s="47" t="s">
        <v>314</v>
      </c>
      <c r="BB5" s="47" t="s">
        <v>315</v>
      </c>
      <c r="BC5" s="47" t="s">
        <v>316</v>
      </c>
      <c r="BD5" s="47" t="s">
        <v>317</v>
      </c>
      <c r="BE5" s="47" t="s">
        <v>318</v>
      </c>
      <c r="BF5" s="47" t="s">
        <v>319</v>
      </c>
      <c r="BG5" s="47" t="s">
        <v>320</v>
      </c>
      <c r="BH5" s="47" t="s">
        <v>321</v>
      </c>
      <c r="BI5" s="47" t="s">
        <v>322</v>
      </c>
    </row>
    <row r="6" ht="26.45" customHeight="1" spans="1:61">
      <c r="A6" s="47"/>
      <c r="B6" s="47"/>
      <c r="C6" s="47"/>
      <c r="D6" s="47"/>
      <c r="E6" s="47" t="s">
        <v>323</v>
      </c>
      <c r="F6" s="47" t="s">
        <v>324</v>
      </c>
      <c r="G6" s="47" t="s">
        <v>325</v>
      </c>
      <c r="H6" s="47" t="s">
        <v>326</v>
      </c>
      <c r="I6" s="47" t="s">
        <v>327</v>
      </c>
      <c r="J6" s="47" t="s">
        <v>328</v>
      </c>
      <c r="K6" s="47" t="s">
        <v>138</v>
      </c>
      <c r="L6" s="47" t="s">
        <v>329</v>
      </c>
      <c r="M6" s="47" t="s">
        <v>330</v>
      </c>
      <c r="N6" s="47" t="s">
        <v>331</v>
      </c>
      <c r="O6" s="47" t="s">
        <v>332</v>
      </c>
      <c r="P6" s="47" t="s">
        <v>333</v>
      </c>
      <c r="Q6" s="47" t="s">
        <v>334</v>
      </c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</row>
    <row r="7" ht="26.45" customHeight="1" spans="1:61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 t="s">
        <v>138</v>
      </c>
      <c r="V7" s="47" t="s">
        <v>335</v>
      </c>
      <c r="W7" s="47" t="s">
        <v>336</v>
      </c>
      <c r="X7" s="47" t="s">
        <v>337</v>
      </c>
      <c r="Y7" s="47" t="s">
        <v>338</v>
      </c>
      <c r="Z7" s="47" t="s">
        <v>339</v>
      </c>
      <c r="AA7" s="47" t="s">
        <v>340</v>
      </c>
      <c r="AB7" s="47" t="s">
        <v>341</v>
      </c>
      <c r="AC7" s="47" t="s">
        <v>342</v>
      </c>
      <c r="AD7" s="47" t="s">
        <v>343</v>
      </c>
      <c r="AE7" s="47" t="s">
        <v>344</v>
      </c>
      <c r="AF7" s="47" t="s">
        <v>345</v>
      </c>
      <c r="AG7" s="47" t="s">
        <v>346</v>
      </c>
      <c r="AH7" s="47" t="s">
        <v>347</v>
      </c>
      <c r="AI7" s="47" t="s">
        <v>348</v>
      </c>
      <c r="AJ7" s="47" t="s">
        <v>349</v>
      </c>
      <c r="AK7" s="47" t="s">
        <v>350</v>
      </c>
      <c r="AL7" s="47" t="s">
        <v>351</v>
      </c>
      <c r="AM7" s="47" t="s">
        <v>352</v>
      </c>
      <c r="AN7" s="47" t="s">
        <v>353</v>
      </c>
      <c r="AO7" s="47" t="s">
        <v>354</v>
      </c>
      <c r="AP7" s="47" t="s">
        <v>355</v>
      </c>
      <c r="AQ7" s="47" t="s">
        <v>356</v>
      </c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</row>
    <row r="8" ht="17.1" customHeight="1" spans="1:61">
      <c r="A8" s="8" t="s">
        <v>241</v>
      </c>
      <c r="B8" s="8" t="s">
        <v>241</v>
      </c>
      <c r="D8" s="8">
        <v>1</v>
      </c>
      <c r="E8" s="8">
        <v>2</v>
      </c>
      <c r="F8" s="8">
        <v>3</v>
      </c>
      <c r="G8" s="8">
        <v>4</v>
      </c>
      <c r="H8" s="8">
        <v>5</v>
      </c>
      <c r="I8" s="8">
        <v>6</v>
      </c>
      <c r="J8" s="8">
        <v>7</v>
      </c>
      <c r="K8" s="8">
        <v>8</v>
      </c>
      <c r="L8" s="8">
        <v>9</v>
      </c>
      <c r="M8" s="8">
        <v>10</v>
      </c>
      <c r="N8" s="8">
        <v>11</v>
      </c>
      <c r="O8" s="8">
        <v>12</v>
      </c>
      <c r="P8" s="8">
        <v>13</v>
      </c>
      <c r="Q8" s="8">
        <v>14</v>
      </c>
      <c r="R8" s="8">
        <v>15</v>
      </c>
      <c r="S8" s="8">
        <v>16</v>
      </c>
      <c r="T8" s="8">
        <v>17</v>
      </c>
      <c r="U8" s="8">
        <v>18</v>
      </c>
      <c r="V8" s="8">
        <v>19</v>
      </c>
      <c r="W8" s="8">
        <v>20</v>
      </c>
      <c r="X8" s="8">
        <v>21</v>
      </c>
      <c r="Y8" s="8">
        <v>22</v>
      </c>
      <c r="Z8" s="8">
        <v>23</v>
      </c>
      <c r="AA8" s="8">
        <v>24</v>
      </c>
      <c r="AB8" s="8">
        <v>25</v>
      </c>
      <c r="AC8" s="8">
        <v>26</v>
      </c>
      <c r="AD8" s="8">
        <v>27</v>
      </c>
      <c r="AE8" s="8">
        <v>28</v>
      </c>
      <c r="AF8" s="8">
        <v>29</v>
      </c>
      <c r="AG8" s="8">
        <v>30</v>
      </c>
      <c r="AH8" s="8">
        <v>31</v>
      </c>
      <c r="AI8" s="8">
        <v>32</v>
      </c>
      <c r="AJ8" s="8">
        <v>33</v>
      </c>
      <c r="AK8" s="8">
        <v>34</v>
      </c>
      <c r="AL8" s="8">
        <v>35</v>
      </c>
      <c r="AM8" s="8">
        <v>36</v>
      </c>
      <c r="AN8" s="8">
        <v>37</v>
      </c>
      <c r="AO8" s="8">
        <v>38</v>
      </c>
      <c r="AP8" s="8">
        <v>39</v>
      </c>
      <c r="AQ8" s="8">
        <v>40</v>
      </c>
      <c r="AR8" s="8">
        <v>41</v>
      </c>
      <c r="AS8" s="8">
        <v>42</v>
      </c>
      <c r="AT8" s="8">
        <v>43</v>
      </c>
      <c r="AU8" s="8">
        <v>44</v>
      </c>
      <c r="AV8" s="8">
        <v>45</v>
      </c>
      <c r="AW8" s="8">
        <v>46</v>
      </c>
      <c r="AX8" s="8">
        <v>47</v>
      </c>
      <c r="AY8" s="8">
        <v>48</v>
      </c>
      <c r="AZ8" s="8">
        <v>49</v>
      </c>
      <c r="BA8" s="8">
        <v>50</v>
      </c>
      <c r="BB8" s="8">
        <v>51</v>
      </c>
      <c r="BC8" s="8">
        <v>52</v>
      </c>
      <c r="BD8" s="8">
        <v>53</v>
      </c>
      <c r="BE8" s="8">
        <v>54</v>
      </c>
      <c r="BF8" s="8">
        <v>55</v>
      </c>
      <c r="BG8" s="8">
        <v>56</v>
      </c>
      <c r="BH8" s="8">
        <v>57</v>
      </c>
      <c r="BI8" s="8">
        <v>58</v>
      </c>
    </row>
    <row r="9" ht="17.1" customHeight="1" spans="1:61">
      <c r="A9" s="47" t="s">
        <v>357</v>
      </c>
      <c r="B9" s="48"/>
      <c r="C9" s="49">
        <v>893.76</v>
      </c>
      <c r="D9" s="49">
        <v>871.78</v>
      </c>
      <c r="E9" s="49">
        <v>595.12</v>
      </c>
      <c r="F9" s="49">
        <v>390.98</v>
      </c>
      <c r="G9" s="49">
        <v>0</v>
      </c>
      <c r="H9" s="49">
        <v>0</v>
      </c>
      <c r="I9" s="49">
        <v>0</v>
      </c>
      <c r="J9" s="49">
        <v>204.14</v>
      </c>
      <c r="K9" s="49">
        <v>208.74</v>
      </c>
      <c r="L9" s="49">
        <v>94.37</v>
      </c>
      <c r="M9" s="49">
        <v>0</v>
      </c>
      <c r="N9" s="49">
        <v>114.37</v>
      </c>
      <c r="O9" s="49">
        <v>0</v>
      </c>
      <c r="P9" s="49">
        <v>0</v>
      </c>
      <c r="Q9" s="49">
        <v>0</v>
      </c>
      <c r="R9" s="49">
        <v>67.92</v>
      </c>
      <c r="S9" s="49">
        <v>0</v>
      </c>
      <c r="T9" s="49">
        <v>19.41</v>
      </c>
      <c r="U9" s="49">
        <v>0</v>
      </c>
      <c r="V9" s="49">
        <v>0</v>
      </c>
      <c r="W9" s="49">
        <v>0</v>
      </c>
      <c r="X9" s="49">
        <v>0</v>
      </c>
      <c r="Y9" s="49">
        <v>0</v>
      </c>
      <c r="Z9" s="49">
        <v>0</v>
      </c>
      <c r="AA9" s="49">
        <v>0</v>
      </c>
      <c r="AB9" s="49">
        <v>0</v>
      </c>
      <c r="AC9" s="49">
        <v>0</v>
      </c>
      <c r="AD9" s="49">
        <v>0</v>
      </c>
      <c r="AE9" s="49">
        <v>0</v>
      </c>
      <c r="AF9" s="49">
        <v>0</v>
      </c>
      <c r="AG9" s="49">
        <v>0</v>
      </c>
      <c r="AH9" s="49">
        <v>0</v>
      </c>
      <c r="AI9" s="49">
        <v>0</v>
      </c>
      <c r="AJ9" s="49">
        <v>0</v>
      </c>
      <c r="AK9" s="49">
        <v>0</v>
      </c>
      <c r="AL9" s="49">
        <v>0</v>
      </c>
      <c r="AM9" s="49">
        <v>0</v>
      </c>
      <c r="AN9" s="49">
        <v>0</v>
      </c>
      <c r="AO9" s="49">
        <v>0</v>
      </c>
      <c r="AP9" s="49">
        <v>0</v>
      </c>
      <c r="AQ9" s="49">
        <v>0</v>
      </c>
      <c r="AR9" s="49">
        <v>7.77</v>
      </c>
      <c r="AS9" s="49">
        <v>11.64</v>
      </c>
      <c r="AT9" s="49">
        <v>0</v>
      </c>
      <c r="AU9" s="49">
        <v>0</v>
      </c>
      <c r="AV9" s="49">
        <v>0</v>
      </c>
      <c r="AW9" s="49">
        <v>2.57</v>
      </c>
      <c r="AX9" s="49">
        <v>0</v>
      </c>
      <c r="AY9" s="49">
        <v>0</v>
      </c>
      <c r="AZ9" s="49">
        <v>0</v>
      </c>
      <c r="BA9" s="49">
        <v>0</v>
      </c>
      <c r="BB9" s="49">
        <v>2.57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>
        <v>0</v>
      </c>
    </row>
    <row r="10" ht="17.1" customHeight="1" spans="1:61">
      <c r="A10" s="30" t="s">
        <v>168</v>
      </c>
      <c r="B10" s="30" t="s">
        <v>225</v>
      </c>
      <c r="C10" s="49">
        <v>685.02</v>
      </c>
      <c r="D10" s="49">
        <v>663.04</v>
      </c>
      <c r="E10" s="49">
        <v>595.12</v>
      </c>
      <c r="F10" s="49">
        <v>390.98</v>
      </c>
      <c r="G10" s="49">
        <v>0</v>
      </c>
      <c r="H10" s="49">
        <v>0</v>
      </c>
      <c r="I10" s="49">
        <v>0</v>
      </c>
      <c r="J10" s="49">
        <v>204.14</v>
      </c>
      <c r="K10" s="49">
        <v>0</v>
      </c>
      <c r="L10" s="49">
        <v>0</v>
      </c>
      <c r="M10" s="49">
        <v>0</v>
      </c>
      <c r="N10" s="49">
        <v>0</v>
      </c>
      <c r="O10" s="49">
        <v>0</v>
      </c>
      <c r="P10" s="49">
        <v>0</v>
      </c>
      <c r="Q10" s="49">
        <v>0</v>
      </c>
      <c r="R10" s="49">
        <v>67.92</v>
      </c>
      <c r="S10" s="49">
        <v>0</v>
      </c>
      <c r="T10" s="49">
        <v>19.41</v>
      </c>
      <c r="U10" s="49">
        <v>0</v>
      </c>
      <c r="V10" s="49">
        <v>0</v>
      </c>
      <c r="W10" s="49">
        <v>0</v>
      </c>
      <c r="X10" s="49">
        <v>0</v>
      </c>
      <c r="Y10" s="49">
        <v>0</v>
      </c>
      <c r="Z10" s="49">
        <v>0</v>
      </c>
      <c r="AA10" s="49">
        <v>0</v>
      </c>
      <c r="AB10" s="49">
        <v>0</v>
      </c>
      <c r="AC10" s="49">
        <v>0</v>
      </c>
      <c r="AD10" s="49">
        <v>0</v>
      </c>
      <c r="AE10" s="49">
        <v>0</v>
      </c>
      <c r="AF10" s="49">
        <v>0</v>
      </c>
      <c r="AG10" s="49">
        <v>0</v>
      </c>
      <c r="AH10" s="49">
        <v>0</v>
      </c>
      <c r="AI10" s="49">
        <v>0</v>
      </c>
      <c r="AJ10" s="49">
        <v>0</v>
      </c>
      <c r="AK10" s="49">
        <v>0</v>
      </c>
      <c r="AL10" s="49">
        <v>0</v>
      </c>
      <c r="AM10" s="49">
        <v>0</v>
      </c>
      <c r="AN10" s="49">
        <v>0</v>
      </c>
      <c r="AO10" s="49">
        <v>0</v>
      </c>
      <c r="AP10" s="49">
        <v>0</v>
      </c>
      <c r="AQ10" s="49">
        <v>0</v>
      </c>
      <c r="AR10" s="49">
        <v>7.77</v>
      </c>
      <c r="AS10" s="49">
        <v>11.64</v>
      </c>
      <c r="AT10" s="49">
        <v>0</v>
      </c>
      <c r="AU10" s="49">
        <v>0</v>
      </c>
      <c r="AV10" s="49">
        <v>0</v>
      </c>
      <c r="AW10" s="49">
        <v>2.57</v>
      </c>
      <c r="AX10" s="49">
        <v>0</v>
      </c>
      <c r="AY10" s="49">
        <v>0</v>
      </c>
      <c r="AZ10" s="49">
        <v>0</v>
      </c>
      <c r="BA10" s="49">
        <v>0</v>
      </c>
      <c r="BB10" s="49">
        <v>2.57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>
        <v>0</v>
      </c>
    </row>
    <row r="11" ht="17.1" customHeight="1" spans="1:61">
      <c r="A11" s="31" t="s">
        <v>358</v>
      </c>
      <c r="B11" s="31" t="s">
        <v>359</v>
      </c>
      <c r="C11" s="49">
        <v>685.02</v>
      </c>
      <c r="D11" s="49">
        <v>663.04</v>
      </c>
      <c r="E11" s="49">
        <v>595.12</v>
      </c>
      <c r="F11" s="49">
        <v>390.98</v>
      </c>
      <c r="G11" s="49">
        <v>0</v>
      </c>
      <c r="H11" s="49">
        <v>0</v>
      </c>
      <c r="I11" s="49">
        <v>0</v>
      </c>
      <c r="J11" s="49">
        <v>204.14</v>
      </c>
      <c r="K11" s="49">
        <v>0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  <c r="R11" s="49">
        <v>67.92</v>
      </c>
      <c r="S11" s="49">
        <v>0</v>
      </c>
      <c r="T11" s="49">
        <v>19.41</v>
      </c>
      <c r="U11" s="49">
        <v>0</v>
      </c>
      <c r="V11" s="49">
        <v>0</v>
      </c>
      <c r="W11" s="49">
        <v>0</v>
      </c>
      <c r="X11" s="49">
        <v>0</v>
      </c>
      <c r="Y11" s="49">
        <v>0</v>
      </c>
      <c r="Z11" s="49">
        <v>0</v>
      </c>
      <c r="AA11" s="49">
        <v>0</v>
      </c>
      <c r="AB11" s="49">
        <v>0</v>
      </c>
      <c r="AC11" s="49">
        <v>0</v>
      </c>
      <c r="AD11" s="49">
        <v>0</v>
      </c>
      <c r="AE11" s="49">
        <v>0</v>
      </c>
      <c r="AF11" s="49">
        <v>0</v>
      </c>
      <c r="AG11" s="49">
        <v>0</v>
      </c>
      <c r="AH11" s="49">
        <v>0</v>
      </c>
      <c r="AI11" s="49">
        <v>0</v>
      </c>
      <c r="AJ11" s="49">
        <v>0</v>
      </c>
      <c r="AK11" s="49">
        <v>0</v>
      </c>
      <c r="AL11" s="49">
        <v>0</v>
      </c>
      <c r="AM11" s="49">
        <v>0</v>
      </c>
      <c r="AN11" s="49">
        <v>0</v>
      </c>
      <c r="AO11" s="49">
        <v>0</v>
      </c>
      <c r="AP11" s="49">
        <v>0</v>
      </c>
      <c r="AQ11" s="49">
        <v>0</v>
      </c>
      <c r="AR11" s="49">
        <v>7.77</v>
      </c>
      <c r="AS11" s="49">
        <v>11.64</v>
      </c>
      <c r="AT11" s="49">
        <v>0</v>
      </c>
      <c r="AU11" s="49">
        <v>0</v>
      </c>
      <c r="AV11" s="49">
        <v>0</v>
      </c>
      <c r="AW11" s="49">
        <v>2.57</v>
      </c>
      <c r="AX11" s="49">
        <v>0</v>
      </c>
      <c r="AY11" s="49">
        <v>0</v>
      </c>
      <c r="AZ11" s="49">
        <v>0</v>
      </c>
      <c r="BA11" s="49">
        <v>0</v>
      </c>
      <c r="BB11" s="49">
        <v>2.57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>
        <v>0</v>
      </c>
    </row>
    <row r="12" ht="17.1" customHeight="1" spans="1:61">
      <c r="A12" s="31" t="s">
        <v>360</v>
      </c>
      <c r="B12" s="31" t="s">
        <v>361</v>
      </c>
      <c r="C12" s="50">
        <v>685.02</v>
      </c>
      <c r="D12" s="50">
        <v>663.04</v>
      </c>
      <c r="E12" s="50">
        <v>595.12</v>
      </c>
      <c r="F12" s="50">
        <v>390.98</v>
      </c>
      <c r="G12" s="50">
        <v>0</v>
      </c>
      <c r="H12" s="50">
        <v>0</v>
      </c>
      <c r="I12" s="50">
        <v>0</v>
      </c>
      <c r="J12" s="50">
        <v>204.14</v>
      </c>
      <c r="K12" s="50">
        <v>0</v>
      </c>
      <c r="L12" s="50"/>
      <c r="M12" s="50"/>
      <c r="N12" s="50"/>
      <c r="O12" s="50"/>
      <c r="P12" s="50"/>
      <c r="Q12" s="50"/>
      <c r="R12" s="50">
        <v>67.92</v>
      </c>
      <c r="S12" s="50"/>
      <c r="T12" s="50">
        <v>19.41</v>
      </c>
      <c r="U12" s="50">
        <v>0</v>
      </c>
      <c r="V12" s="50">
        <v>0</v>
      </c>
      <c r="W12" s="50">
        <v>0</v>
      </c>
      <c r="X12" s="50"/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7.77</v>
      </c>
      <c r="AS12" s="50">
        <v>11.64</v>
      </c>
      <c r="AT12" s="50">
        <v>0</v>
      </c>
      <c r="AU12" s="50">
        <v>0</v>
      </c>
      <c r="AV12" s="50">
        <v>0</v>
      </c>
      <c r="AW12" s="50">
        <v>2.57</v>
      </c>
      <c r="AX12" s="50">
        <v>0</v>
      </c>
      <c r="AY12" s="50"/>
      <c r="AZ12" s="50"/>
      <c r="BA12" s="50"/>
      <c r="BB12" s="50">
        <v>2.57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/>
    </row>
    <row r="13" ht="17.1" customHeight="1" spans="1:61">
      <c r="A13" s="30" t="s">
        <v>173</v>
      </c>
      <c r="B13" s="30" t="s">
        <v>232</v>
      </c>
      <c r="C13" s="49">
        <v>94.37</v>
      </c>
      <c r="D13" s="49">
        <v>94.37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94.37</v>
      </c>
      <c r="L13" s="49">
        <v>94.37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  <c r="R13" s="49">
        <v>0</v>
      </c>
      <c r="S13" s="49">
        <v>0</v>
      </c>
      <c r="T13" s="49">
        <v>0</v>
      </c>
      <c r="U13" s="49">
        <v>0</v>
      </c>
      <c r="V13" s="49">
        <v>0</v>
      </c>
      <c r="W13" s="49">
        <v>0</v>
      </c>
      <c r="X13" s="49">
        <v>0</v>
      </c>
      <c r="Y13" s="49">
        <v>0</v>
      </c>
      <c r="Z13" s="49">
        <v>0</v>
      </c>
      <c r="AA13" s="49">
        <v>0</v>
      </c>
      <c r="AB13" s="49">
        <v>0</v>
      </c>
      <c r="AC13" s="49">
        <v>0</v>
      </c>
      <c r="AD13" s="49">
        <v>0</v>
      </c>
      <c r="AE13" s="49">
        <v>0</v>
      </c>
      <c r="AF13" s="49">
        <v>0</v>
      </c>
      <c r="AG13" s="49">
        <v>0</v>
      </c>
      <c r="AH13" s="49">
        <v>0</v>
      </c>
      <c r="AI13" s="49">
        <v>0</v>
      </c>
      <c r="AJ13" s="49">
        <v>0</v>
      </c>
      <c r="AK13" s="49">
        <v>0</v>
      </c>
      <c r="AL13" s="49">
        <v>0</v>
      </c>
      <c r="AM13" s="49">
        <v>0</v>
      </c>
      <c r="AN13" s="49">
        <v>0</v>
      </c>
      <c r="AO13" s="49">
        <v>0</v>
      </c>
      <c r="AP13" s="49"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>
        <v>0</v>
      </c>
    </row>
    <row r="14" ht="17.1" customHeight="1" spans="1:61">
      <c r="A14" s="31" t="s">
        <v>362</v>
      </c>
      <c r="B14" s="31" t="s">
        <v>363</v>
      </c>
      <c r="C14" s="49">
        <v>94.37</v>
      </c>
      <c r="D14" s="49">
        <v>94.37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94.37</v>
      </c>
      <c r="L14" s="49">
        <v>94.37</v>
      </c>
      <c r="M14" s="49">
        <v>0</v>
      </c>
      <c r="N14" s="49">
        <v>0</v>
      </c>
      <c r="O14" s="49">
        <v>0</v>
      </c>
      <c r="P14" s="49">
        <v>0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  <c r="V14" s="49">
        <v>0</v>
      </c>
      <c r="W14" s="49">
        <v>0</v>
      </c>
      <c r="X14" s="49">
        <v>0</v>
      </c>
      <c r="Y14" s="49">
        <v>0</v>
      </c>
      <c r="Z14" s="49">
        <v>0</v>
      </c>
      <c r="AA14" s="49">
        <v>0</v>
      </c>
      <c r="AB14" s="49">
        <v>0</v>
      </c>
      <c r="AC14" s="49">
        <v>0</v>
      </c>
      <c r="AD14" s="49">
        <v>0</v>
      </c>
      <c r="AE14" s="49">
        <v>0</v>
      </c>
      <c r="AF14" s="49">
        <v>0</v>
      </c>
      <c r="AG14" s="49">
        <v>0</v>
      </c>
      <c r="AH14" s="49">
        <v>0</v>
      </c>
      <c r="AI14" s="49">
        <v>0</v>
      </c>
      <c r="AJ14" s="49">
        <v>0</v>
      </c>
      <c r="AK14" s="49">
        <v>0</v>
      </c>
      <c r="AL14" s="49">
        <v>0</v>
      </c>
      <c r="AM14" s="49">
        <v>0</v>
      </c>
      <c r="AN14" s="49">
        <v>0</v>
      </c>
      <c r="AO14" s="49">
        <v>0</v>
      </c>
      <c r="AP14" s="49"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>
        <v>0</v>
      </c>
    </row>
    <row r="15" ht="17.1" customHeight="1" spans="1:61">
      <c r="A15" s="31" t="s">
        <v>175</v>
      </c>
      <c r="B15" s="31" t="s">
        <v>176</v>
      </c>
      <c r="C15" s="50">
        <v>94.37</v>
      </c>
      <c r="D15" s="50">
        <v>94.37</v>
      </c>
      <c r="E15" s="50">
        <v>0</v>
      </c>
      <c r="F15" s="50"/>
      <c r="G15" s="50"/>
      <c r="H15" s="50"/>
      <c r="I15" s="50"/>
      <c r="J15" s="50"/>
      <c r="K15" s="50">
        <v>94.37</v>
      </c>
      <c r="L15" s="50">
        <v>94.37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/>
      <c r="AX15" s="50"/>
      <c r="AY15" s="50"/>
      <c r="AZ15" s="50"/>
      <c r="BA15" s="50"/>
      <c r="BB15" s="50"/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/>
    </row>
    <row r="16" ht="17.1" customHeight="1" spans="1:61">
      <c r="A16" s="30" t="s">
        <v>177</v>
      </c>
      <c r="B16" s="30" t="s">
        <v>235</v>
      </c>
      <c r="C16" s="49">
        <v>114.37</v>
      </c>
      <c r="D16" s="49">
        <v>114.37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114.37</v>
      </c>
      <c r="L16" s="49">
        <v>0</v>
      </c>
      <c r="M16" s="49">
        <v>0</v>
      </c>
      <c r="N16" s="49">
        <v>114.37</v>
      </c>
      <c r="O16" s="49">
        <v>0</v>
      </c>
      <c r="P16" s="49">
        <v>0</v>
      </c>
      <c r="Q16" s="49">
        <v>0</v>
      </c>
      <c r="R16" s="49">
        <v>0</v>
      </c>
      <c r="S16" s="49">
        <v>0</v>
      </c>
      <c r="T16" s="49">
        <v>0</v>
      </c>
      <c r="U16" s="49">
        <v>0</v>
      </c>
      <c r="V16" s="49">
        <v>0</v>
      </c>
      <c r="W16" s="49">
        <v>0</v>
      </c>
      <c r="X16" s="49">
        <v>0</v>
      </c>
      <c r="Y16" s="49">
        <v>0</v>
      </c>
      <c r="Z16" s="49">
        <v>0</v>
      </c>
      <c r="AA16" s="49">
        <v>0</v>
      </c>
      <c r="AB16" s="49">
        <v>0</v>
      </c>
      <c r="AC16" s="49">
        <v>0</v>
      </c>
      <c r="AD16" s="49">
        <v>0</v>
      </c>
      <c r="AE16" s="49">
        <v>0</v>
      </c>
      <c r="AF16" s="49">
        <v>0</v>
      </c>
      <c r="AG16" s="49">
        <v>0</v>
      </c>
      <c r="AH16" s="49">
        <v>0</v>
      </c>
      <c r="AI16" s="49">
        <v>0</v>
      </c>
      <c r="AJ16" s="49">
        <v>0</v>
      </c>
      <c r="AK16" s="49">
        <v>0</v>
      </c>
      <c r="AL16" s="49">
        <v>0</v>
      </c>
      <c r="AM16" s="49">
        <v>0</v>
      </c>
      <c r="AN16" s="49">
        <v>0</v>
      </c>
      <c r="AO16" s="49">
        <v>0</v>
      </c>
      <c r="AP16" s="49"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>
        <v>0</v>
      </c>
    </row>
    <row r="17" ht="17.1" customHeight="1" spans="1:61">
      <c r="A17" s="31" t="s">
        <v>364</v>
      </c>
      <c r="B17" s="31" t="s">
        <v>365</v>
      </c>
      <c r="C17" s="49">
        <v>114.37</v>
      </c>
      <c r="D17" s="49">
        <v>114.37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114.37</v>
      </c>
      <c r="L17" s="49">
        <v>0</v>
      </c>
      <c r="M17" s="49">
        <v>0</v>
      </c>
      <c r="N17" s="49">
        <v>114.37</v>
      </c>
      <c r="O17" s="49">
        <v>0</v>
      </c>
      <c r="P17" s="49">
        <v>0</v>
      </c>
      <c r="Q17" s="49">
        <v>0</v>
      </c>
      <c r="R17" s="49">
        <v>0</v>
      </c>
      <c r="S17" s="49">
        <v>0</v>
      </c>
      <c r="T17" s="49">
        <v>0</v>
      </c>
      <c r="U17" s="49">
        <v>0</v>
      </c>
      <c r="V17" s="49">
        <v>0</v>
      </c>
      <c r="W17" s="49">
        <v>0</v>
      </c>
      <c r="X17" s="49">
        <v>0</v>
      </c>
      <c r="Y17" s="49">
        <v>0</v>
      </c>
      <c r="Z17" s="49">
        <v>0</v>
      </c>
      <c r="AA17" s="49">
        <v>0</v>
      </c>
      <c r="AB17" s="49">
        <v>0</v>
      </c>
      <c r="AC17" s="49">
        <v>0</v>
      </c>
      <c r="AD17" s="49">
        <v>0</v>
      </c>
      <c r="AE17" s="49">
        <v>0</v>
      </c>
      <c r="AF17" s="49">
        <v>0</v>
      </c>
      <c r="AG17" s="49">
        <v>0</v>
      </c>
      <c r="AH17" s="49">
        <v>0</v>
      </c>
      <c r="AI17" s="49">
        <v>0</v>
      </c>
      <c r="AJ17" s="49">
        <v>0</v>
      </c>
      <c r="AK17" s="49">
        <v>0</v>
      </c>
      <c r="AL17" s="49">
        <v>0</v>
      </c>
      <c r="AM17" s="49">
        <v>0</v>
      </c>
      <c r="AN17" s="49">
        <v>0</v>
      </c>
      <c r="AO17" s="49">
        <v>0</v>
      </c>
      <c r="AP17" s="49"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>
        <v>0</v>
      </c>
    </row>
    <row r="18" ht="17.1" customHeight="1" spans="1:61">
      <c r="A18" s="31" t="s">
        <v>179</v>
      </c>
      <c r="B18" s="31" t="s">
        <v>180</v>
      </c>
      <c r="C18" s="50">
        <v>114.37</v>
      </c>
      <c r="D18" s="50">
        <v>114.37</v>
      </c>
      <c r="E18" s="50">
        <v>0</v>
      </c>
      <c r="F18" s="50"/>
      <c r="G18" s="50"/>
      <c r="H18" s="50"/>
      <c r="I18" s="50"/>
      <c r="J18" s="50"/>
      <c r="K18" s="50">
        <v>114.37</v>
      </c>
      <c r="L18" s="50"/>
      <c r="M18" s="50"/>
      <c r="N18" s="50">
        <v>114.37</v>
      </c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/>
      <c r="AY18" s="50"/>
      <c r="AZ18" s="50"/>
      <c r="BA18" s="50"/>
      <c r="BB18" s="50"/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/>
    </row>
  </sheetData>
  <mergeCells count="46">
    <mergeCell ref="BH1:BI1"/>
    <mergeCell ref="A2:BI2"/>
    <mergeCell ref="D4:S4"/>
    <mergeCell ref="T4:AV4"/>
    <mergeCell ref="AW4:BI4"/>
    <mergeCell ref="E5:J5"/>
    <mergeCell ref="K5:Q5"/>
    <mergeCell ref="A4:A7"/>
    <mergeCell ref="B4:B7"/>
    <mergeCell ref="C4:C7"/>
    <mergeCell ref="D5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5:S7"/>
    <mergeCell ref="T5:T7"/>
    <mergeCell ref="AR5:AR7"/>
    <mergeCell ref="AS5:AS7"/>
    <mergeCell ref="AT5:AT7"/>
    <mergeCell ref="AU5:AU7"/>
    <mergeCell ref="AV5:AV7"/>
    <mergeCell ref="AW5:AW7"/>
    <mergeCell ref="AX5:AX7"/>
    <mergeCell ref="AY5:AY7"/>
    <mergeCell ref="AZ5:AZ7"/>
    <mergeCell ref="BA5:BA7"/>
    <mergeCell ref="BB5:BB7"/>
    <mergeCell ref="BC5:BC7"/>
    <mergeCell ref="BD5:BD7"/>
    <mergeCell ref="BE5:BE7"/>
    <mergeCell ref="BF5:BF7"/>
    <mergeCell ref="BG5:BG7"/>
    <mergeCell ref="BH5:BH7"/>
    <mergeCell ref="BI5:BI7"/>
    <mergeCell ref="U5:AQ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O5" sqref="O5"/>
    </sheetView>
  </sheetViews>
  <sheetFormatPr defaultColWidth="10" defaultRowHeight="14.4"/>
  <cols>
    <col min="1" max="1" width="4.37962962962963" customWidth="1"/>
    <col min="2" max="2" width="4.75" customWidth="1"/>
    <col min="3" max="3" width="5.37962962962963" customWidth="1"/>
    <col min="4" max="4" width="9.62962962962963" customWidth="1"/>
    <col min="5" max="5" width="21.25" customWidth="1"/>
    <col min="6" max="6" width="13.3796296296296" customWidth="1"/>
    <col min="7" max="7" width="12.5" customWidth="1"/>
    <col min="8" max="9" width="10.25" customWidth="1"/>
    <col min="10" max="10" width="9.12962962962963" customWidth="1"/>
    <col min="11" max="11" width="10.25" customWidth="1"/>
    <col min="12" max="12" width="12.5" customWidth="1"/>
    <col min="13" max="13" width="9.62962962962963" customWidth="1"/>
    <col min="14" max="14" width="9.87962962962963" customWidth="1"/>
    <col min="15" max="16" width="9.75" customWidth="1"/>
  </cols>
  <sheetData>
    <row r="1" ht="16.35" customHeight="1" spans="1:14">
      <c r="A1" s="3"/>
      <c r="M1" s="20" t="s">
        <v>366</v>
      </c>
      <c r="N1" s="20"/>
    </row>
    <row r="2" ht="44.85" customHeight="1" spans="1:14">
      <c r="A2" s="21" t="s">
        <v>15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ht="22.35" customHeight="1" spans="1:14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1" t="s">
        <v>32</v>
      </c>
      <c r="N3" s="11"/>
    </row>
    <row r="4" ht="42.2" customHeight="1" spans="1:14">
      <c r="A4" s="14" t="s">
        <v>156</v>
      </c>
      <c r="B4" s="14"/>
      <c r="C4" s="14"/>
      <c r="D4" s="14" t="s">
        <v>182</v>
      </c>
      <c r="E4" s="14" t="s">
        <v>183</v>
      </c>
      <c r="F4" s="14" t="s">
        <v>201</v>
      </c>
      <c r="G4" s="14" t="s">
        <v>367</v>
      </c>
      <c r="H4" s="14"/>
      <c r="I4" s="14"/>
      <c r="J4" s="14"/>
      <c r="K4" s="14"/>
      <c r="L4" s="14" t="s">
        <v>189</v>
      </c>
      <c r="M4" s="14"/>
      <c r="N4" s="14"/>
    </row>
    <row r="5" ht="39.6" customHeight="1" spans="1:14">
      <c r="A5" s="14" t="s">
        <v>164</v>
      </c>
      <c r="B5" s="14" t="s">
        <v>165</v>
      </c>
      <c r="C5" s="14" t="s">
        <v>166</v>
      </c>
      <c r="D5" s="14"/>
      <c r="E5" s="14"/>
      <c r="F5" s="14"/>
      <c r="G5" s="14" t="s">
        <v>136</v>
      </c>
      <c r="H5" s="14" t="s">
        <v>368</v>
      </c>
      <c r="I5" s="14" t="s">
        <v>369</v>
      </c>
      <c r="J5" s="14" t="s">
        <v>301</v>
      </c>
      <c r="K5" s="14" t="s">
        <v>302</v>
      </c>
      <c r="L5" s="14" t="s">
        <v>136</v>
      </c>
      <c r="M5" s="14" t="s">
        <v>185</v>
      </c>
      <c r="N5" s="14" t="s">
        <v>370</v>
      </c>
    </row>
    <row r="6" ht="22.9" customHeight="1" spans="1:14">
      <c r="A6" s="17"/>
      <c r="B6" s="17"/>
      <c r="C6" s="17"/>
      <c r="D6" s="17"/>
      <c r="E6" s="17" t="s">
        <v>136</v>
      </c>
      <c r="F6" s="33">
        <v>871.78</v>
      </c>
      <c r="G6" s="33">
        <v>871.78</v>
      </c>
      <c r="H6" s="33">
        <v>390.98</v>
      </c>
      <c r="I6" s="33">
        <v>208.74</v>
      </c>
      <c r="J6" s="33">
        <v>67.92</v>
      </c>
      <c r="K6" s="33">
        <v>204.14</v>
      </c>
      <c r="L6" s="33"/>
      <c r="M6" s="33"/>
      <c r="N6" s="33"/>
    </row>
    <row r="7" ht="22.9" customHeight="1" spans="1:14">
      <c r="A7" s="17"/>
      <c r="B7" s="17"/>
      <c r="C7" s="17"/>
      <c r="D7" s="24">
        <v>127009</v>
      </c>
      <c r="E7" s="24" t="s">
        <v>154</v>
      </c>
      <c r="F7" s="33">
        <v>871.78</v>
      </c>
      <c r="G7" s="33">
        <v>871.78</v>
      </c>
      <c r="H7" s="33">
        <v>390.98</v>
      </c>
      <c r="I7" s="33">
        <v>208.74</v>
      </c>
      <c r="J7" s="33">
        <v>67.92</v>
      </c>
      <c r="K7" s="33">
        <v>204.14</v>
      </c>
      <c r="L7" s="33"/>
      <c r="M7" s="33"/>
      <c r="N7" s="33"/>
    </row>
    <row r="8" ht="22.9" customHeight="1" spans="1:14">
      <c r="A8" s="27" t="s">
        <v>168</v>
      </c>
      <c r="B8" s="17"/>
      <c r="C8" s="17"/>
      <c r="D8" s="24"/>
      <c r="E8" s="30" t="s">
        <v>225</v>
      </c>
      <c r="F8" s="19">
        <v>663.04</v>
      </c>
      <c r="G8" s="19">
        <v>663.04</v>
      </c>
      <c r="H8" s="25">
        <v>390.98</v>
      </c>
      <c r="I8" s="33"/>
      <c r="J8" s="25">
        <v>67.92</v>
      </c>
      <c r="K8" s="25">
        <v>204.14</v>
      </c>
      <c r="L8" s="33"/>
      <c r="M8" s="33"/>
      <c r="N8" s="33"/>
    </row>
    <row r="9" ht="22.9" customHeight="1" spans="1:14">
      <c r="A9" s="27" t="s">
        <v>168</v>
      </c>
      <c r="B9" s="27" t="s">
        <v>169</v>
      </c>
      <c r="C9" s="17"/>
      <c r="D9" s="24"/>
      <c r="E9" s="31" t="s">
        <v>359</v>
      </c>
      <c r="F9" s="19">
        <v>663.04</v>
      </c>
      <c r="G9" s="19">
        <v>663.04</v>
      </c>
      <c r="H9" s="25">
        <v>390.98</v>
      </c>
      <c r="I9" s="33"/>
      <c r="J9" s="25">
        <v>67.92</v>
      </c>
      <c r="K9" s="25">
        <v>204.14</v>
      </c>
      <c r="L9" s="33"/>
      <c r="M9" s="33"/>
      <c r="N9" s="33"/>
    </row>
    <row r="10" ht="22.9" customHeight="1" spans="1:14">
      <c r="A10" s="27" t="s">
        <v>168</v>
      </c>
      <c r="B10" s="27" t="s">
        <v>169</v>
      </c>
      <c r="C10" s="32" t="s">
        <v>170</v>
      </c>
      <c r="D10" s="23">
        <v>127009</v>
      </c>
      <c r="E10" s="31" t="s">
        <v>361</v>
      </c>
      <c r="F10" s="19">
        <v>663.04</v>
      </c>
      <c r="G10" s="19">
        <v>663.04</v>
      </c>
      <c r="H10" s="25">
        <v>390.98</v>
      </c>
      <c r="I10" s="25"/>
      <c r="J10" s="25">
        <v>67.92</v>
      </c>
      <c r="K10" s="25">
        <v>204.14</v>
      </c>
      <c r="L10" s="19"/>
      <c r="M10" s="25"/>
      <c r="N10" s="25"/>
    </row>
    <row r="11" ht="22.9" customHeight="1" spans="1:14">
      <c r="A11" s="27" t="s">
        <v>173</v>
      </c>
      <c r="B11" s="27"/>
      <c r="C11" s="32"/>
      <c r="D11" s="23"/>
      <c r="E11" s="30" t="s">
        <v>232</v>
      </c>
      <c r="F11" s="19">
        <v>94.37</v>
      </c>
      <c r="G11" s="19">
        <v>94.37</v>
      </c>
      <c r="H11" s="25"/>
      <c r="I11" s="25">
        <v>94.37</v>
      </c>
      <c r="J11" s="25"/>
      <c r="K11" s="25"/>
      <c r="L11" s="19"/>
      <c r="M11" s="25"/>
      <c r="N11" s="25"/>
    </row>
    <row r="12" ht="22.9" customHeight="1" spans="1:14">
      <c r="A12" s="27" t="s">
        <v>173</v>
      </c>
      <c r="B12" s="27" t="s">
        <v>174</v>
      </c>
      <c r="C12" s="32"/>
      <c r="D12" s="23"/>
      <c r="E12" s="31" t="s">
        <v>363</v>
      </c>
      <c r="F12" s="19">
        <v>94.37</v>
      </c>
      <c r="G12" s="19">
        <v>94.37</v>
      </c>
      <c r="H12" s="25"/>
      <c r="I12" s="25">
        <v>94.37</v>
      </c>
      <c r="J12" s="25"/>
      <c r="K12" s="25"/>
      <c r="L12" s="19"/>
      <c r="M12" s="25"/>
      <c r="N12" s="25"/>
    </row>
    <row r="13" ht="22.9" customHeight="1" spans="1:14">
      <c r="A13" s="27" t="s">
        <v>173</v>
      </c>
      <c r="B13" s="27" t="s">
        <v>174</v>
      </c>
      <c r="C13" s="27" t="s">
        <v>174</v>
      </c>
      <c r="D13" s="23">
        <v>127009</v>
      </c>
      <c r="E13" s="31" t="s">
        <v>176</v>
      </c>
      <c r="F13" s="19">
        <v>94.37</v>
      </c>
      <c r="G13" s="19">
        <v>94.37</v>
      </c>
      <c r="H13" s="25"/>
      <c r="I13" s="25">
        <v>94.37</v>
      </c>
      <c r="J13" s="25"/>
      <c r="K13" s="25"/>
      <c r="L13" s="19"/>
      <c r="M13" s="25"/>
      <c r="N13" s="25"/>
    </row>
    <row r="14" ht="22.9" customHeight="1" spans="1:14">
      <c r="A14" s="27" t="s">
        <v>177</v>
      </c>
      <c r="B14" s="27"/>
      <c r="C14" s="27"/>
      <c r="D14" s="23"/>
      <c r="E14" s="30" t="s">
        <v>235</v>
      </c>
      <c r="F14" s="19">
        <v>114.37</v>
      </c>
      <c r="G14" s="19">
        <v>114.37</v>
      </c>
      <c r="H14" s="25"/>
      <c r="I14" s="19">
        <v>114.37</v>
      </c>
      <c r="J14" s="25"/>
      <c r="K14" s="25"/>
      <c r="L14" s="19"/>
      <c r="M14" s="25"/>
      <c r="N14" s="25"/>
    </row>
    <row r="15" ht="22.9" customHeight="1" spans="1:14">
      <c r="A15" s="27" t="s">
        <v>177</v>
      </c>
      <c r="B15" s="27" t="s">
        <v>178</v>
      </c>
      <c r="C15" s="27"/>
      <c r="D15" s="23"/>
      <c r="E15" s="31" t="s">
        <v>365</v>
      </c>
      <c r="F15" s="19">
        <v>114.37</v>
      </c>
      <c r="G15" s="19">
        <v>114.37</v>
      </c>
      <c r="H15" s="25"/>
      <c r="I15" s="19">
        <v>114.37</v>
      </c>
      <c r="J15" s="25"/>
      <c r="K15" s="25"/>
      <c r="L15" s="19"/>
      <c r="M15" s="25"/>
      <c r="N15" s="25"/>
    </row>
    <row r="16" ht="22.9" customHeight="1" spans="1:14">
      <c r="A16" s="27" t="s">
        <v>177</v>
      </c>
      <c r="B16" s="27" t="s">
        <v>178</v>
      </c>
      <c r="C16" s="27" t="s">
        <v>169</v>
      </c>
      <c r="D16" s="23">
        <v>127009</v>
      </c>
      <c r="E16" s="31" t="s">
        <v>180</v>
      </c>
      <c r="F16" s="19">
        <v>114.37</v>
      </c>
      <c r="G16" s="19">
        <v>114.37</v>
      </c>
      <c r="H16" s="25"/>
      <c r="I16" s="25">
        <v>114.37</v>
      </c>
      <c r="J16" s="25"/>
      <c r="K16" s="25"/>
      <c r="L16" s="19"/>
      <c r="M16" s="25"/>
      <c r="N16" s="25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zoomScale="115" zoomScaleNormal="115" topLeftCell="D4" workbookViewId="0">
      <selection activeCell="H14" sqref="H14"/>
    </sheetView>
  </sheetViews>
  <sheetFormatPr defaultColWidth="10" defaultRowHeight="14.4"/>
  <cols>
    <col min="1" max="1" width="5" style="34" customWidth="1"/>
    <col min="2" max="2" width="5.12962962962963" style="34" customWidth="1"/>
    <col min="3" max="3" width="5.75" style="34" customWidth="1"/>
    <col min="4" max="4" width="8" style="34" customWidth="1"/>
    <col min="5" max="5" width="20.1296296296296" style="34" customWidth="1"/>
    <col min="6" max="6" width="14" style="34" customWidth="1"/>
    <col min="7" max="22" width="7.75" style="34" customWidth="1"/>
    <col min="23" max="24" width="9.75" style="34" customWidth="1"/>
    <col min="25" max="16384" width="10" style="34"/>
  </cols>
  <sheetData>
    <row r="1" ht="16.35" customHeight="1" spans="1:22">
      <c r="A1" s="35"/>
      <c r="U1" s="44" t="s">
        <v>371</v>
      </c>
      <c r="V1" s="44"/>
    </row>
    <row r="2" ht="50.1" customHeight="1" spans="1:22">
      <c r="A2" s="36" t="s">
        <v>16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ht="24.2" customHeight="1" spans="1:22">
      <c r="A3" s="37" t="s">
        <v>372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45" t="s">
        <v>32</v>
      </c>
      <c r="V3" s="45"/>
    </row>
    <row r="4" ht="26.65" customHeight="1" spans="1:22">
      <c r="A4" s="38" t="s">
        <v>156</v>
      </c>
      <c r="B4" s="38"/>
      <c r="C4" s="38"/>
      <c r="D4" s="38" t="s">
        <v>182</v>
      </c>
      <c r="E4" s="38" t="s">
        <v>183</v>
      </c>
      <c r="F4" s="38" t="s">
        <v>201</v>
      </c>
      <c r="G4" s="38" t="s">
        <v>373</v>
      </c>
      <c r="H4" s="38"/>
      <c r="I4" s="38"/>
      <c r="J4" s="38"/>
      <c r="K4" s="38"/>
      <c r="L4" s="38" t="s">
        <v>374</v>
      </c>
      <c r="M4" s="38"/>
      <c r="N4" s="38"/>
      <c r="O4" s="38"/>
      <c r="P4" s="38"/>
      <c r="Q4" s="38"/>
      <c r="R4" s="38" t="s">
        <v>301</v>
      </c>
      <c r="S4" s="38" t="s">
        <v>375</v>
      </c>
      <c r="T4" s="38"/>
      <c r="U4" s="38"/>
      <c r="V4" s="38"/>
    </row>
    <row r="5" ht="56.1" customHeight="1" spans="1:22">
      <c r="A5" s="38" t="s">
        <v>164</v>
      </c>
      <c r="B5" s="38" t="s">
        <v>165</v>
      </c>
      <c r="C5" s="38" t="s">
        <v>166</v>
      </c>
      <c r="D5" s="38"/>
      <c r="E5" s="38"/>
      <c r="F5" s="38"/>
      <c r="G5" s="38" t="s">
        <v>136</v>
      </c>
      <c r="H5" s="38" t="s">
        <v>324</v>
      </c>
      <c r="I5" s="38" t="s">
        <v>325</v>
      </c>
      <c r="J5" s="38" t="s">
        <v>327</v>
      </c>
      <c r="K5" s="38" t="s">
        <v>328</v>
      </c>
      <c r="L5" s="38" t="s">
        <v>136</v>
      </c>
      <c r="M5" s="38" t="s">
        <v>329</v>
      </c>
      <c r="N5" s="38" t="s">
        <v>330</v>
      </c>
      <c r="O5" s="38" t="s">
        <v>331</v>
      </c>
      <c r="P5" s="38" t="s">
        <v>332</v>
      </c>
      <c r="Q5" s="38" t="s">
        <v>334</v>
      </c>
      <c r="R5" s="38"/>
      <c r="S5" s="38" t="s">
        <v>136</v>
      </c>
      <c r="T5" s="38" t="s">
        <v>326</v>
      </c>
      <c r="U5" s="38" t="s">
        <v>333</v>
      </c>
      <c r="V5" s="38" t="s">
        <v>302</v>
      </c>
    </row>
    <row r="6" ht="22.9" customHeight="1" spans="1:22">
      <c r="A6" s="39"/>
      <c r="B6" s="39"/>
      <c r="C6" s="39"/>
      <c r="D6" s="39"/>
      <c r="E6" s="39" t="s">
        <v>136</v>
      </c>
      <c r="F6" s="40">
        <f>G6+L6+R6+S6</f>
        <v>871.78</v>
      </c>
      <c r="G6" s="40">
        <f t="shared" ref="F6:H6" si="0">SUM(G7)</f>
        <v>595.12</v>
      </c>
      <c r="H6" s="40">
        <f t="shared" si="0"/>
        <v>390.98</v>
      </c>
      <c r="I6" s="40"/>
      <c r="J6" s="40"/>
      <c r="K6" s="40">
        <f t="shared" ref="K6:M6" si="1">SUM(K7)</f>
        <v>204.14</v>
      </c>
      <c r="L6" s="40">
        <f>M6+N6+O6+P6+Q6</f>
        <v>208.74</v>
      </c>
      <c r="M6" s="40">
        <f>M9+M12+M15</f>
        <v>94.37</v>
      </c>
      <c r="N6" s="40"/>
      <c r="O6" s="40">
        <f>O9+O12+O15</f>
        <v>114.37</v>
      </c>
      <c r="P6" s="40"/>
      <c r="Q6" s="40"/>
      <c r="R6" s="40">
        <f>SUM(R7)</f>
        <v>67.92</v>
      </c>
      <c r="S6" s="40"/>
      <c r="T6" s="40"/>
      <c r="U6" s="40"/>
      <c r="V6" s="40"/>
    </row>
    <row r="7" ht="22.9" customHeight="1" spans="1:22">
      <c r="A7" s="39"/>
      <c r="B7" s="39"/>
      <c r="C7" s="39"/>
      <c r="D7" s="41" t="s">
        <v>376</v>
      </c>
      <c r="E7" s="41" t="s">
        <v>224</v>
      </c>
      <c r="F7" s="40">
        <f>G7+L7+R7+S7</f>
        <v>871.78</v>
      </c>
      <c r="G7" s="40">
        <f t="shared" ref="F7:H7" si="2">SUM(G8)</f>
        <v>595.12</v>
      </c>
      <c r="H7" s="40">
        <f t="shared" si="2"/>
        <v>390.98</v>
      </c>
      <c r="I7" s="40"/>
      <c r="J7" s="40"/>
      <c r="K7" s="40">
        <f t="shared" ref="K7:M7" si="3">SUM(K8)</f>
        <v>204.14</v>
      </c>
      <c r="L7" s="40">
        <f>M7+N7+O7+P7+Q7</f>
        <v>208.74</v>
      </c>
      <c r="M7" s="40">
        <f>M10+M13+M16</f>
        <v>94.37</v>
      </c>
      <c r="N7" s="40"/>
      <c r="O7" s="40">
        <f>O10+O13+O16</f>
        <v>114.37</v>
      </c>
      <c r="P7" s="40"/>
      <c r="Q7" s="40"/>
      <c r="R7" s="40">
        <f>SUM(R8)</f>
        <v>67.92</v>
      </c>
      <c r="S7" s="40"/>
      <c r="T7" s="40"/>
      <c r="U7" s="40"/>
      <c r="V7" s="40"/>
    </row>
    <row r="8" ht="22.9" customHeight="1" spans="1:22">
      <c r="A8" s="39"/>
      <c r="B8" s="39"/>
      <c r="C8" s="39"/>
      <c r="D8" s="41">
        <v>127022</v>
      </c>
      <c r="E8" s="41" t="s">
        <v>377</v>
      </c>
      <c r="F8" s="40">
        <f>F9+F12+F15</f>
        <v>871.78</v>
      </c>
      <c r="G8" s="40">
        <f t="shared" ref="F8:H8" si="4">SUM(G11:G17)</f>
        <v>595.12</v>
      </c>
      <c r="H8" s="40">
        <f t="shared" si="4"/>
        <v>390.98</v>
      </c>
      <c r="I8" s="40"/>
      <c r="J8" s="40"/>
      <c r="K8" s="40">
        <f t="shared" ref="K8:M8" si="5">SUM(K11:K17)</f>
        <v>204.14</v>
      </c>
      <c r="L8" s="40">
        <f>M8+N8+O8+P8+Q8</f>
        <v>208.74</v>
      </c>
      <c r="M8" s="40">
        <f>M11+M14+M17</f>
        <v>94.37</v>
      </c>
      <c r="N8" s="40"/>
      <c r="O8" s="40">
        <f>O11+O14+O17</f>
        <v>114.37</v>
      </c>
      <c r="P8" s="40"/>
      <c r="Q8" s="40"/>
      <c r="R8" s="40">
        <f>SUM(R11:R17)</f>
        <v>67.92</v>
      </c>
      <c r="S8" s="40"/>
      <c r="T8" s="40"/>
      <c r="U8" s="40"/>
      <c r="V8" s="40"/>
    </row>
    <row r="9" ht="22.9" customHeight="1" spans="1:22">
      <c r="A9" s="27" t="s">
        <v>168</v>
      </c>
      <c r="B9" s="17"/>
      <c r="C9" s="17"/>
      <c r="D9" s="24"/>
      <c r="E9" s="30" t="s">
        <v>225</v>
      </c>
      <c r="F9" s="42">
        <v>663.04</v>
      </c>
      <c r="G9" s="43">
        <v>595.12</v>
      </c>
      <c r="H9" s="40">
        <v>390.98</v>
      </c>
      <c r="I9" s="40"/>
      <c r="J9" s="40"/>
      <c r="K9" s="43">
        <v>204.14</v>
      </c>
      <c r="L9" s="40"/>
      <c r="M9" s="40"/>
      <c r="N9" s="40"/>
      <c r="O9" s="40"/>
      <c r="P9" s="40"/>
      <c r="Q9" s="40"/>
      <c r="R9" s="43">
        <v>67.92</v>
      </c>
      <c r="S9" s="40"/>
      <c r="T9" s="40"/>
      <c r="U9" s="40"/>
      <c r="V9" s="40"/>
    </row>
    <row r="10" ht="22.9" customHeight="1" spans="1:22">
      <c r="A10" s="27" t="s">
        <v>168</v>
      </c>
      <c r="B10" s="27" t="s">
        <v>169</v>
      </c>
      <c r="C10" s="17"/>
      <c r="D10" s="24"/>
      <c r="E10" s="31" t="s">
        <v>359</v>
      </c>
      <c r="F10" s="42">
        <v>663.04</v>
      </c>
      <c r="G10" s="43">
        <v>595.12</v>
      </c>
      <c r="H10" s="40">
        <v>390.98</v>
      </c>
      <c r="I10" s="40"/>
      <c r="J10" s="40"/>
      <c r="K10" s="43">
        <v>204.14</v>
      </c>
      <c r="L10" s="40"/>
      <c r="M10" s="40"/>
      <c r="N10" s="40"/>
      <c r="O10" s="40"/>
      <c r="P10" s="40"/>
      <c r="Q10" s="40"/>
      <c r="R10" s="43">
        <v>67.92</v>
      </c>
      <c r="S10" s="40"/>
      <c r="T10" s="40"/>
      <c r="U10" s="40"/>
      <c r="V10" s="40"/>
    </row>
    <row r="11" ht="22.9" customHeight="1" spans="1:22">
      <c r="A11" s="27" t="s">
        <v>168</v>
      </c>
      <c r="B11" s="27" t="s">
        <v>169</v>
      </c>
      <c r="C11" s="32" t="s">
        <v>170</v>
      </c>
      <c r="D11" s="23">
        <v>127009</v>
      </c>
      <c r="E11" s="31" t="s">
        <v>361</v>
      </c>
      <c r="F11" s="42">
        <f t="shared" ref="F10:F17" si="6">SUM(G11,L11,R11,S11)</f>
        <v>663.04</v>
      </c>
      <c r="G11" s="43">
        <f t="shared" ref="G10:G11" si="7">SUM(H11:K11)</f>
        <v>595.12</v>
      </c>
      <c r="H11" s="43">
        <v>390.98</v>
      </c>
      <c r="I11" s="43"/>
      <c r="J11" s="43"/>
      <c r="K11" s="43">
        <v>204.14</v>
      </c>
      <c r="L11" s="42"/>
      <c r="M11" s="43"/>
      <c r="N11" s="43"/>
      <c r="O11" s="43"/>
      <c r="P11" s="43"/>
      <c r="Q11" s="43"/>
      <c r="R11" s="43">
        <v>67.92</v>
      </c>
      <c r="S11" s="42"/>
      <c r="T11" s="43"/>
      <c r="U11" s="43"/>
      <c r="V11" s="43"/>
    </row>
    <row r="12" ht="22.9" customHeight="1" spans="1:22">
      <c r="A12" s="27" t="s">
        <v>173</v>
      </c>
      <c r="B12" s="27"/>
      <c r="C12" s="32"/>
      <c r="D12" s="23"/>
      <c r="E12" s="30" t="s">
        <v>232</v>
      </c>
      <c r="F12" s="42">
        <v>94.37</v>
      </c>
      <c r="G12" s="43"/>
      <c r="H12" s="43"/>
      <c r="I12" s="43"/>
      <c r="J12" s="43"/>
      <c r="K12" s="43"/>
      <c r="L12" s="42">
        <v>94.37</v>
      </c>
      <c r="M12" s="42">
        <v>94.37</v>
      </c>
      <c r="N12" s="43"/>
      <c r="O12" s="43"/>
      <c r="P12" s="43"/>
      <c r="Q12" s="43"/>
      <c r="R12" s="43"/>
      <c r="S12" s="42"/>
      <c r="T12" s="43"/>
      <c r="U12" s="43"/>
      <c r="V12" s="43"/>
    </row>
    <row r="13" ht="22.9" customHeight="1" spans="1:22">
      <c r="A13" s="27" t="s">
        <v>173</v>
      </c>
      <c r="B13" s="27" t="s">
        <v>174</v>
      </c>
      <c r="C13" s="32"/>
      <c r="D13" s="23"/>
      <c r="E13" s="31" t="s">
        <v>363</v>
      </c>
      <c r="F13" s="42">
        <v>94.37</v>
      </c>
      <c r="G13" s="43"/>
      <c r="H13" s="43"/>
      <c r="I13" s="43"/>
      <c r="J13" s="43"/>
      <c r="K13" s="43"/>
      <c r="L13" s="42">
        <v>94.37</v>
      </c>
      <c r="M13" s="42">
        <v>94.37</v>
      </c>
      <c r="N13" s="43"/>
      <c r="O13" s="43"/>
      <c r="P13" s="43"/>
      <c r="Q13" s="43"/>
      <c r="R13" s="43"/>
      <c r="S13" s="42"/>
      <c r="T13" s="43"/>
      <c r="U13" s="43"/>
      <c r="V13" s="43"/>
    </row>
    <row r="14" ht="22.9" customHeight="1" spans="1:22">
      <c r="A14" s="27" t="s">
        <v>173</v>
      </c>
      <c r="B14" s="27" t="s">
        <v>174</v>
      </c>
      <c r="C14" s="27" t="s">
        <v>174</v>
      </c>
      <c r="D14" s="23">
        <v>127009</v>
      </c>
      <c r="E14" s="31" t="s">
        <v>176</v>
      </c>
      <c r="F14" s="42">
        <f t="shared" si="6"/>
        <v>94.37</v>
      </c>
      <c r="G14" s="43"/>
      <c r="H14" s="43"/>
      <c r="I14" s="43"/>
      <c r="J14" s="43"/>
      <c r="K14" s="43"/>
      <c r="L14" s="42">
        <v>94.37</v>
      </c>
      <c r="M14" s="42">
        <v>94.37</v>
      </c>
      <c r="N14" s="43"/>
      <c r="O14" s="43"/>
      <c r="P14" s="43"/>
      <c r="Q14" s="43"/>
      <c r="R14" s="43"/>
      <c r="S14" s="42"/>
      <c r="T14" s="43"/>
      <c r="U14" s="43"/>
      <c r="V14" s="43"/>
    </row>
    <row r="15" ht="22.9" customHeight="1" spans="1:22">
      <c r="A15" s="27" t="s">
        <v>177</v>
      </c>
      <c r="B15" s="27"/>
      <c r="C15" s="27"/>
      <c r="D15" s="23"/>
      <c r="E15" s="30" t="s">
        <v>235</v>
      </c>
      <c r="F15" s="42">
        <v>114.37</v>
      </c>
      <c r="G15" s="43"/>
      <c r="H15" s="43"/>
      <c r="I15" s="43"/>
      <c r="J15" s="43"/>
      <c r="K15" s="43"/>
      <c r="L15" s="42">
        <v>114.37</v>
      </c>
      <c r="M15" s="42"/>
      <c r="N15" s="43"/>
      <c r="O15" s="42">
        <v>114.37</v>
      </c>
      <c r="P15" s="43"/>
      <c r="Q15" s="43"/>
      <c r="R15" s="43"/>
      <c r="S15" s="42"/>
      <c r="T15" s="43"/>
      <c r="U15" s="43"/>
      <c r="V15" s="43"/>
    </row>
    <row r="16" ht="22.9" customHeight="1" spans="1:22">
      <c r="A16" s="27" t="s">
        <v>177</v>
      </c>
      <c r="B16" s="27" t="s">
        <v>178</v>
      </c>
      <c r="C16" s="27"/>
      <c r="D16" s="23"/>
      <c r="E16" s="31" t="s">
        <v>365</v>
      </c>
      <c r="F16" s="42">
        <v>114.37</v>
      </c>
      <c r="G16" s="43"/>
      <c r="H16" s="43"/>
      <c r="I16" s="43"/>
      <c r="J16" s="43"/>
      <c r="K16" s="43"/>
      <c r="L16" s="42">
        <v>114.37</v>
      </c>
      <c r="M16" s="42"/>
      <c r="N16" s="43"/>
      <c r="O16" s="42">
        <v>114.37</v>
      </c>
      <c r="P16" s="43"/>
      <c r="Q16" s="43"/>
      <c r="R16" s="43"/>
      <c r="S16" s="42"/>
      <c r="T16" s="43"/>
      <c r="U16" s="43"/>
      <c r="V16" s="43"/>
    </row>
    <row r="17" ht="22.9" customHeight="1" spans="1:22">
      <c r="A17" s="27" t="s">
        <v>177</v>
      </c>
      <c r="B17" s="27" t="s">
        <v>178</v>
      </c>
      <c r="C17" s="27" t="s">
        <v>169</v>
      </c>
      <c r="D17" s="23">
        <v>127009</v>
      </c>
      <c r="E17" s="31" t="s">
        <v>180</v>
      </c>
      <c r="F17" s="42">
        <f t="shared" si="6"/>
        <v>114.37</v>
      </c>
      <c r="G17" s="43"/>
      <c r="H17" s="43"/>
      <c r="I17" s="43"/>
      <c r="J17" s="43"/>
      <c r="K17" s="43"/>
      <c r="L17" s="42">
        <v>114.37</v>
      </c>
      <c r="M17" s="43"/>
      <c r="N17" s="43"/>
      <c r="O17" s="42">
        <v>114.37</v>
      </c>
      <c r="P17" s="43"/>
      <c r="Q17" s="43"/>
      <c r="R17" s="43"/>
      <c r="S17" s="42"/>
      <c r="T17" s="43"/>
      <c r="U17" s="43"/>
      <c r="V17" s="43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L4" sqref="L4"/>
    </sheetView>
  </sheetViews>
  <sheetFormatPr defaultColWidth="10" defaultRowHeight="14.4"/>
  <cols>
    <col min="1" max="1" width="4.75" customWidth="1"/>
    <col min="2" max="2" width="5.87962962962963" customWidth="1"/>
    <col min="3" max="3" width="7.62962962962963" customWidth="1"/>
    <col min="4" max="4" width="12.5" customWidth="1"/>
    <col min="5" max="5" width="29.8796296296296" customWidth="1"/>
    <col min="6" max="6" width="16.3796296296296" customWidth="1"/>
    <col min="7" max="7" width="13.3796296296296" customWidth="1"/>
    <col min="8" max="8" width="11.1296296296296" customWidth="1"/>
    <col min="9" max="9" width="12.1296296296296" customWidth="1"/>
    <col min="10" max="10" width="12" customWidth="1"/>
    <col min="11" max="11" width="11.5" customWidth="1"/>
    <col min="12" max="13" width="9.75" customWidth="1"/>
  </cols>
  <sheetData>
    <row r="1" ht="16.35" customHeight="1" spans="1:11">
      <c r="A1" s="3"/>
      <c r="K1" s="20" t="s">
        <v>378</v>
      </c>
    </row>
    <row r="2" ht="46.5" customHeight="1" spans="1:11">
      <c r="A2" s="21" t="s">
        <v>17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18.2" customHeight="1" spans="1:11">
      <c r="A3" s="13" t="s">
        <v>379</v>
      </c>
      <c r="B3" s="13"/>
      <c r="C3" s="13"/>
      <c r="D3" s="13"/>
      <c r="E3" s="13"/>
      <c r="F3" s="13"/>
      <c r="G3" s="13"/>
      <c r="H3" s="13"/>
      <c r="I3" s="13"/>
      <c r="J3" s="11" t="s">
        <v>32</v>
      </c>
      <c r="K3" s="11"/>
    </row>
    <row r="4" ht="23.25" customHeight="1" spans="1:11">
      <c r="A4" s="14" t="s">
        <v>156</v>
      </c>
      <c r="B4" s="14"/>
      <c r="C4" s="14"/>
      <c r="D4" s="14" t="s">
        <v>182</v>
      </c>
      <c r="E4" s="14" t="s">
        <v>183</v>
      </c>
      <c r="F4" s="14" t="s">
        <v>295</v>
      </c>
      <c r="G4" s="14" t="s">
        <v>380</v>
      </c>
      <c r="H4" s="14" t="s">
        <v>318</v>
      </c>
      <c r="I4" s="14" t="s">
        <v>320</v>
      </c>
      <c r="J4" s="14" t="s">
        <v>381</v>
      </c>
      <c r="K4" s="14" t="s">
        <v>322</v>
      </c>
    </row>
    <row r="5" ht="23.25" customHeight="1" spans="1:11">
      <c r="A5" s="14" t="s">
        <v>164</v>
      </c>
      <c r="B5" s="14" t="s">
        <v>165</v>
      </c>
      <c r="C5" s="14" t="s">
        <v>166</v>
      </c>
      <c r="D5" s="14"/>
      <c r="E5" s="14"/>
      <c r="F5" s="14"/>
      <c r="G5" s="14"/>
      <c r="H5" s="14"/>
      <c r="I5" s="14"/>
      <c r="J5" s="14"/>
      <c r="K5" s="14"/>
    </row>
    <row r="6" ht="22.9" customHeight="1" spans="1:11">
      <c r="A6" s="17"/>
      <c r="B6" s="17"/>
      <c r="C6" s="17"/>
      <c r="D6" s="17"/>
      <c r="E6" s="17" t="s">
        <v>136</v>
      </c>
      <c r="F6" s="16">
        <v>2.57</v>
      </c>
      <c r="G6" s="16">
        <v>2.57</v>
      </c>
      <c r="H6" s="16"/>
      <c r="I6" s="16"/>
      <c r="J6" s="16"/>
      <c r="K6" s="16"/>
    </row>
    <row r="7" ht="22.9" customHeight="1" spans="1:11">
      <c r="A7" s="17"/>
      <c r="B7" s="17"/>
      <c r="C7" s="17"/>
      <c r="D7" s="24">
        <v>127009</v>
      </c>
      <c r="E7" s="24" t="s">
        <v>154</v>
      </c>
      <c r="F7" s="16">
        <v>2.57</v>
      </c>
      <c r="G7" s="16">
        <v>2.57</v>
      </c>
      <c r="H7" s="16"/>
      <c r="I7" s="16"/>
      <c r="J7" s="16"/>
      <c r="K7" s="16"/>
    </row>
    <row r="8" ht="22.9" customHeight="1" spans="1:11">
      <c r="A8" s="27" t="s">
        <v>168</v>
      </c>
      <c r="B8" s="17"/>
      <c r="C8" s="17"/>
      <c r="D8" s="24"/>
      <c r="E8" s="30" t="s">
        <v>225</v>
      </c>
      <c r="F8" s="16">
        <v>2.57</v>
      </c>
      <c r="G8" s="16">
        <v>2.57</v>
      </c>
      <c r="H8" s="16"/>
      <c r="I8" s="16"/>
      <c r="J8" s="16"/>
      <c r="K8" s="16"/>
    </row>
    <row r="9" ht="22.9" customHeight="1" spans="1:11">
      <c r="A9" s="27" t="s">
        <v>168</v>
      </c>
      <c r="B9" s="27" t="s">
        <v>169</v>
      </c>
      <c r="C9" s="17"/>
      <c r="D9" s="24"/>
      <c r="E9" s="31" t="s">
        <v>359</v>
      </c>
      <c r="F9" s="16">
        <v>2.57</v>
      </c>
      <c r="G9" s="16">
        <v>2.57</v>
      </c>
      <c r="H9" s="16"/>
      <c r="I9" s="16"/>
      <c r="J9" s="16"/>
      <c r="K9" s="16"/>
    </row>
    <row r="10" ht="22.9" customHeight="1" spans="1:11">
      <c r="A10" s="27" t="s">
        <v>168</v>
      </c>
      <c r="B10" s="27" t="s">
        <v>169</v>
      </c>
      <c r="C10" s="32" t="s">
        <v>170</v>
      </c>
      <c r="D10" s="23">
        <v>127009</v>
      </c>
      <c r="E10" s="31" t="s">
        <v>361</v>
      </c>
      <c r="F10" s="19">
        <v>2.57</v>
      </c>
      <c r="G10" s="25">
        <v>2.57</v>
      </c>
      <c r="H10" s="25"/>
      <c r="I10" s="25"/>
      <c r="J10" s="25"/>
      <c r="K10" s="25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S7" sqref="S7"/>
    </sheetView>
  </sheetViews>
  <sheetFormatPr defaultColWidth="10" defaultRowHeight="14.4"/>
  <cols>
    <col min="1" max="1" width="4.75" customWidth="1"/>
    <col min="2" max="2" width="5.37962962962963" customWidth="1"/>
    <col min="3" max="3" width="6" customWidth="1"/>
    <col min="4" max="4" width="9.75" customWidth="1"/>
    <col min="5" max="5" width="20.1296296296296" customWidth="1"/>
    <col min="6" max="18" width="7.75" customWidth="1"/>
    <col min="19" max="20" width="9.75" customWidth="1"/>
  </cols>
  <sheetData>
    <row r="1" ht="16.35" customHeight="1" spans="1:18">
      <c r="A1" s="3"/>
      <c r="Q1" s="20" t="s">
        <v>382</v>
      </c>
      <c r="R1" s="20"/>
    </row>
    <row r="2" ht="40.5" customHeight="1" spans="1:18">
      <c r="A2" s="21" t="s">
        <v>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ht="24.2" customHeight="1" spans="1:18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1" t="s">
        <v>32</v>
      </c>
      <c r="R3" s="11"/>
    </row>
    <row r="4" ht="24.2" customHeight="1" spans="1:18">
      <c r="A4" s="14" t="s">
        <v>156</v>
      </c>
      <c r="B4" s="14"/>
      <c r="C4" s="14"/>
      <c r="D4" s="14" t="s">
        <v>182</v>
      </c>
      <c r="E4" s="14" t="s">
        <v>183</v>
      </c>
      <c r="F4" s="14" t="s">
        <v>295</v>
      </c>
      <c r="G4" s="14" t="s">
        <v>311</v>
      </c>
      <c r="H4" s="14" t="s">
        <v>312</v>
      </c>
      <c r="I4" s="14" t="s">
        <v>313</v>
      </c>
      <c r="J4" s="14" t="s">
        <v>314</v>
      </c>
      <c r="K4" s="14" t="s">
        <v>315</v>
      </c>
      <c r="L4" s="14" t="s">
        <v>316</v>
      </c>
      <c r="M4" s="14" t="s">
        <v>317</v>
      </c>
      <c r="N4" s="14" t="s">
        <v>318</v>
      </c>
      <c r="O4" s="14" t="s">
        <v>319</v>
      </c>
      <c r="P4" s="14" t="s">
        <v>321</v>
      </c>
      <c r="Q4" s="14" t="s">
        <v>320</v>
      </c>
      <c r="R4" s="14" t="s">
        <v>322</v>
      </c>
    </row>
    <row r="5" ht="21.6" customHeight="1" spans="1:18">
      <c r="A5" s="14" t="s">
        <v>164</v>
      </c>
      <c r="B5" s="14" t="s">
        <v>165</v>
      </c>
      <c r="C5" s="14" t="s">
        <v>166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ht="22.9" customHeight="1" spans="1:18">
      <c r="A6" s="17"/>
      <c r="B6" s="17"/>
      <c r="C6" s="17"/>
      <c r="D6" s="17"/>
      <c r="E6" s="17" t="s">
        <v>136</v>
      </c>
      <c r="F6" s="19">
        <v>2.57</v>
      </c>
      <c r="G6" s="25"/>
      <c r="H6" s="25"/>
      <c r="I6" s="25"/>
      <c r="J6" s="25"/>
      <c r="K6" s="25">
        <v>2.57</v>
      </c>
      <c r="L6" s="16"/>
      <c r="M6" s="16"/>
      <c r="N6" s="16"/>
      <c r="O6" s="16"/>
      <c r="P6" s="16"/>
      <c r="Q6" s="16"/>
      <c r="R6" s="16"/>
    </row>
    <row r="7" ht="22.9" customHeight="1" spans="1:18">
      <c r="A7" s="17"/>
      <c r="B7" s="17"/>
      <c r="C7" s="17"/>
      <c r="D7" s="24">
        <v>127009</v>
      </c>
      <c r="E7" s="24" t="s">
        <v>154</v>
      </c>
      <c r="F7" s="19">
        <v>2.57</v>
      </c>
      <c r="G7" s="25"/>
      <c r="H7" s="25"/>
      <c r="I7" s="25"/>
      <c r="J7" s="25"/>
      <c r="K7" s="25">
        <v>2.57</v>
      </c>
      <c r="L7" s="16"/>
      <c r="M7" s="16"/>
      <c r="N7" s="16"/>
      <c r="O7" s="16"/>
      <c r="P7" s="16"/>
      <c r="Q7" s="16"/>
      <c r="R7" s="16"/>
    </row>
    <row r="8" ht="22.9" customHeight="1" spans="1:18">
      <c r="A8" s="27" t="s">
        <v>168</v>
      </c>
      <c r="B8" s="17"/>
      <c r="C8" s="17"/>
      <c r="D8" s="24"/>
      <c r="E8" s="30" t="s">
        <v>225</v>
      </c>
      <c r="F8" s="19">
        <v>2.57</v>
      </c>
      <c r="G8" s="25"/>
      <c r="H8" s="25"/>
      <c r="I8" s="25"/>
      <c r="J8" s="25"/>
      <c r="K8" s="25">
        <v>2.57</v>
      </c>
      <c r="L8" s="16"/>
      <c r="M8" s="16"/>
      <c r="N8" s="16"/>
      <c r="O8" s="16"/>
      <c r="P8" s="16"/>
      <c r="Q8" s="16"/>
      <c r="R8" s="16"/>
    </row>
    <row r="9" ht="22.9" customHeight="1" spans="1:18">
      <c r="A9" s="27" t="s">
        <v>168</v>
      </c>
      <c r="B9" s="27" t="s">
        <v>169</v>
      </c>
      <c r="C9" s="17"/>
      <c r="D9" s="24"/>
      <c r="E9" s="31" t="s">
        <v>359</v>
      </c>
      <c r="F9" s="19">
        <v>2.57</v>
      </c>
      <c r="G9" s="25"/>
      <c r="H9" s="25"/>
      <c r="I9" s="25"/>
      <c r="J9" s="25"/>
      <c r="K9" s="25">
        <v>2.57</v>
      </c>
      <c r="L9" s="16"/>
      <c r="M9" s="16"/>
      <c r="N9" s="16"/>
      <c r="O9" s="16"/>
      <c r="P9" s="16"/>
      <c r="Q9" s="16"/>
      <c r="R9" s="16"/>
    </row>
    <row r="10" ht="22.9" customHeight="1" spans="1:18">
      <c r="A10" s="27" t="s">
        <v>168</v>
      </c>
      <c r="B10" s="27" t="s">
        <v>169</v>
      </c>
      <c r="C10" s="32" t="s">
        <v>170</v>
      </c>
      <c r="D10" s="23">
        <v>127009</v>
      </c>
      <c r="E10" s="31" t="s">
        <v>361</v>
      </c>
      <c r="F10" s="19">
        <v>2.57</v>
      </c>
      <c r="G10" s="25"/>
      <c r="H10" s="25"/>
      <c r="I10" s="25"/>
      <c r="J10" s="25"/>
      <c r="K10" s="25">
        <v>2.57</v>
      </c>
      <c r="L10" s="25"/>
      <c r="M10" s="25"/>
      <c r="N10" s="25"/>
      <c r="O10" s="25"/>
      <c r="P10" s="25"/>
      <c r="Q10" s="25"/>
      <c r="R10" s="25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U4" sqref="U4"/>
    </sheetView>
  </sheetViews>
  <sheetFormatPr defaultColWidth="10" defaultRowHeight="14.4"/>
  <cols>
    <col min="1" max="1" width="3.62962962962963" customWidth="1"/>
    <col min="2" max="2" width="4.62962962962963" customWidth="1"/>
    <col min="3" max="3" width="5.25" customWidth="1"/>
    <col min="4" max="4" width="7" customWidth="1"/>
    <col min="5" max="5" width="15.8796296296296" customWidth="1"/>
    <col min="6" max="6" width="9.62962962962963" customWidth="1"/>
    <col min="7" max="7" width="8.37962962962963" customWidth="1"/>
    <col min="8" max="8" width="7.75" customWidth="1"/>
    <col min="9" max="17" width="7.12962962962963" customWidth="1"/>
    <col min="18" max="18" width="8.5" customWidth="1"/>
    <col min="19" max="20" width="7.12962962962963" customWidth="1"/>
    <col min="21" max="22" width="9.75" customWidth="1"/>
  </cols>
  <sheetData>
    <row r="1" ht="16.35" customHeight="1" spans="1:20">
      <c r="A1" s="3"/>
      <c r="S1" s="20" t="s">
        <v>383</v>
      </c>
      <c r="T1" s="20"/>
    </row>
    <row r="2" ht="36.2" customHeight="1" spans="1:20">
      <c r="A2" s="21" t="s">
        <v>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ht="24.2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1" t="s">
        <v>32</v>
      </c>
      <c r="T3" s="11"/>
    </row>
    <row r="4" ht="28.5" customHeight="1" spans="1:20">
      <c r="A4" s="14" t="s">
        <v>156</v>
      </c>
      <c r="B4" s="14"/>
      <c r="C4" s="14"/>
      <c r="D4" s="14" t="s">
        <v>182</v>
      </c>
      <c r="E4" s="14" t="s">
        <v>183</v>
      </c>
      <c r="F4" s="14" t="s">
        <v>295</v>
      </c>
      <c r="G4" s="14" t="s">
        <v>186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 t="s">
        <v>189</v>
      </c>
      <c r="S4" s="14"/>
      <c r="T4" s="14"/>
    </row>
    <row r="5" ht="36.2" customHeight="1" spans="1:20">
      <c r="A5" s="14" t="s">
        <v>164</v>
      </c>
      <c r="B5" s="14" t="s">
        <v>165</v>
      </c>
      <c r="C5" s="14" t="s">
        <v>166</v>
      </c>
      <c r="D5" s="14"/>
      <c r="E5" s="14"/>
      <c r="F5" s="14"/>
      <c r="G5" s="14" t="s">
        <v>136</v>
      </c>
      <c r="H5" s="14" t="s">
        <v>384</v>
      </c>
      <c r="I5" s="14" t="s">
        <v>348</v>
      </c>
      <c r="J5" s="14" t="s">
        <v>349</v>
      </c>
      <c r="K5" s="14" t="s">
        <v>385</v>
      </c>
      <c r="L5" s="14" t="s">
        <v>355</v>
      </c>
      <c r="M5" s="14" t="s">
        <v>350</v>
      </c>
      <c r="N5" s="14" t="s">
        <v>345</v>
      </c>
      <c r="O5" s="14" t="s">
        <v>307</v>
      </c>
      <c r="P5" s="14" t="s">
        <v>386</v>
      </c>
      <c r="Q5" s="14" t="s">
        <v>387</v>
      </c>
      <c r="R5" s="14" t="s">
        <v>136</v>
      </c>
      <c r="S5" s="14" t="s">
        <v>186</v>
      </c>
      <c r="T5" s="14" t="s">
        <v>370</v>
      </c>
    </row>
    <row r="6" ht="22.9" customHeight="1" spans="1:20">
      <c r="A6" s="17"/>
      <c r="B6" s="17"/>
      <c r="C6" s="17"/>
      <c r="D6" s="17"/>
      <c r="E6" s="17" t="s">
        <v>136</v>
      </c>
      <c r="F6" s="25">
        <v>19.41</v>
      </c>
      <c r="G6" s="25">
        <v>19.41</v>
      </c>
      <c r="H6" s="25">
        <v>19.41</v>
      </c>
      <c r="I6" s="25"/>
      <c r="J6" s="25"/>
      <c r="K6" s="25"/>
      <c r="L6" s="25"/>
      <c r="M6" s="25"/>
      <c r="N6" s="25"/>
      <c r="O6" s="25"/>
      <c r="P6" s="25"/>
      <c r="Q6" s="25"/>
      <c r="R6" s="33"/>
      <c r="S6" s="33"/>
      <c r="T6" s="33"/>
    </row>
    <row r="7" ht="22.9" customHeight="1" spans="1:20">
      <c r="A7" s="17"/>
      <c r="B7" s="17"/>
      <c r="C7" s="17"/>
      <c r="D7" s="15">
        <v>127009</v>
      </c>
      <c r="E7" s="15" t="s">
        <v>3</v>
      </c>
      <c r="F7" s="25">
        <v>19.41</v>
      </c>
      <c r="G7" s="25">
        <v>19.41</v>
      </c>
      <c r="H7" s="25">
        <v>19.41</v>
      </c>
      <c r="I7" s="25"/>
      <c r="J7" s="25"/>
      <c r="K7" s="25"/>
      <c r="L7" s="25"/>
      <c r="M7" s="25"/>
      <c r="N7" s="25"/>
      <c r="O7" s="25"/>
      <c r="P7" s="25"/>
      <c r="Q7" s="25"/>
      <c r="R7" s="33"/>
      <c r="S7" s="33"/>
      <c r="T7" s="33"/>
    </row>
    <row r="8" ht="22.9" customHeight="1" spans="1:20">
      <c r="A8" s="27" t="s">
        <v>168</v>
      </c>
      <c r="B8" s="17"/>
      <c r="C8" s="17"/>
      <c r="D8" s="24"/>
      <c r="E8" s="30" t="s">
        <v>225</v>
      </c>
      <c r="F8" s="25">
        <v>19.41</v>
      </c>
      <c r="G8" s="25">
        <v>19.41</v>
      </c>
      <c r="H8" s="25">
        <v>19.41</v>
      </c>
      <c r="I8" s="25"/>
      <c r="J8" s="25"/>
      <c r="K8" s="25"/>
      <c r="L8" s="25"/>
      <c r="M8" s="25"/>
      <c r="N8" s="25"/>
      <c r="O8" s="25"/>
      <c r="P8" s="25"/>
      <c r="Q8" s="25"/>
      <c r="R8" s="33"/>
      <c r="S8" s="33"/>
      <c r="T8" s="33"/>
    </row>
    <row r="9" ht="22.9" customHeight="1" spans="1:20">
      <c r="A9" s="27" t="s">
        <v>168</v>
      </c>
      <c r="B9" s="27" t="s">
        <v>169</v>
      </c>
      <c r="C9" s="17"/>
      <c r="D9" s="24"/>
      <c r="E9" s="31" t="s">
        <v>359</v>
      </c>
      <c r="F9" s="25">
        <v>19.41</v>
      </c>
      <c r="G9" s="25">
        <v>19.41</v>
      </c>
      <c r="H9" s="25">
        <v>19.41</v>
      </c>
      <c r="I9" s="25"/>
      <c r="J9" s="25"/>
      <c r="K9" s="25"/>
      <c r="L9" s="25"/>
      <c r="M9" s="25"/>
      <c r="N9" s="25"/>
      <c r="O9" s="25"/>
      <c r="P9" s="25"/>
      <c r="Q9" s="25"/>
      <c r="R9" s="33"/>
      <c r="S9" s="33"/>
      <c r="T9" s="33"/>
    </row>
    <row r="10" ht="22.9" customHeight="1" spans="1:20">
      <c r="A10" s="27" t="s">
        <v>168</v>
      </c>
      <c r="B10" s="27" t="s">
        <v>169</v>
      </c>
      <c r="C10" s="32" t="s">
        <v>170</v>
      </c>
      <c r="D10" s="23">
        <v>127009</v>
      </c>
      <c r="E10" s="31" t="s">
        <v>361</v>
      </c>
      <c r="F10" s="25">
        <v>19.41</v>
      </c>
      <c r="G10" s="25">
        <v>19.41</v>
      </c>
      <c r="H10" s="25">
        <v>19.41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G9" sqref="AG9"/>
    </sheetView>
  </sheetViews>
  <sheetFormatPr defaultColWidth="10" defaultRowHeight="14.4"/>
  <cols>
    <col min="1" max="1" width="5.25" customWidth="1"/>
    <col min="2" max="2" width="5.62962962962963" customWidth="1"/>
    <col min="3" max="3" width="5.87962962962963" customWidth="1"/>
    <col min="4" max="4" width="10.1296296296296" customWidth="1"/>
    <col min="5" max="5" width="18.1296296296296" customWidth="1"/>
    <col min="6" max="6" width="10.75" customWidth="1"/>
    <col min="7" max="33" width="7.12962962962963" customWidth="1"/>
    <col min="34" max="35" width="9.75" customWidth="1"/>
  </cols>
  <sheetData>
    <row r="1" ht="13.9" customHeight="1" spans="1:33">
      <c r="A1" s="3"/>
      <c r="F1" s="3"/>
      <c r="AF1" s="20" t="s">
        <v>388</v>
      </c>
      <c r="AG1" s="20"/>
    </row>
    <row r="2" ht="43.9" customHeight="1" spans="1:33">
      <c r="A2" s="21" t="s">
        <v>20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</row>
    <row r="3" ht="24.2" customHeight="1" spans="1:33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1" t="s">
        <v>32</v>
      </c>
      <c r="AG3" s="11"/>
    </row>
    <row r="4" ht="24.95" customHeight="1" spans="1:33">
      <c r="A4" s="14" t="s">
        <v>156</v>
      </c>
      <c r="B4" s="14"/>
      <c r="C4" s="14"/>
      <c r="D4" s="14" t="s">
        <v>182</v>
      </c>
      <c r="E4" s="14" t="s">
        <v>183</v>
      </c>
      <c r="F4" s="14" t="s">
        <v>136</v>
      </c>
      <c r="G4" s="14" t="s">
        <v>335</v>
      </c>
      <c r="H4" s="14" t="s">
        <v>336</v>
      </c>
      <c r="I4" s="14" t="s">
        <v>337</v>
      </c>
      <c r="J4" s="14" t="s">
        <v>338</v>
      </c>
      <c r="K4" s="14" t="s">
        <v>339</v>
      </c>
      <c r="L4" s="14" t="s">
        <v>340</v>
      </c>
      <c r="M4" s="14" t="s">
        <v>341</v>
      </c>
      <c r="N4" s="14" t="s">
        <v>342</v>
      </c>
      <c r="O4" s="14" t="s">
        <v>343</v>
      </c>
      <c r="P4" s="14" t="s">
        <v>344</v>
      </c>
      <c r="Q4" s="14" t="s">
        <v>345</v>
      </c>
      <c r="R4" s="14" t="s">
        <v>386</v>
      </c>
      <c r="S4" s="14" t="s">
        <v>347</v>
      </c>
      <c r="T4" s="14" t="s">
        <v>348</v>
      </c>
      <c r="U4" s="14" t="s">
        <v>349</v>
      </c>
      <c r="V4" s="14" t="s">
        <v>350</v>
      </c>
      <c r="W4" s="14" t="s">
        <v>351</v>
      </c>
      <c r="X4" s="14" t="s">
        <v>352</v>
      </c>
      <c r="Y4" s="14" t="s">
        <v>353</v>
      </c>
      <c r="Z4" s="14" t="s">
        <v>354</v>
      </c>
      <c r="AA4" s="14" t="s">
        <v>355</v>
      </c>
      <c r="AB4" s="14" t="s">
        <v>305</v>
      </c>
      <c r="AC4" s="14" t="s">
        <v>306</v>
      </c>
      <c r="AD4" s="14" t="s">
        <v>307</v>
      </c>
      <c r="AE4" s="14" t="s">
        <v>308</v>
      </c>
      <c r="AF4" s="14" t="s">
        <v>356</v>
      </c>
      <c r="AG4" s="14" t="s">
        <v>387</v>
      </c>
    </row>
    <row r="5" ht="21.6" customHeight="1" spans="1:33">
      <c r="A5" s="14" t="s">
        <v>164</v>
      </c>
      <c r="B5" s="14" t="s">
        <v>165</v>
      </c>
      <c r="C5" s="14" t="s">
        <v>166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ht="22.9" customHeight="1" spans="1:33">
      <c r="A6" s="22"/>
      <c r="B6" s="5"/>
      <c r="C6" s="5"/>
      <c r="D6" s="18"/>
      <c r="E6" s="18" t="s">
        <v>136</v>
      </c>
      <c r="F6" s="25">
        <v>19.41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>
        <v>7.77</v>
      </c>
      <c r="AC6" s="25">
        <v>11.64</v>
      </c>
      <c r="AD6" s="25"/>
      <c r="AE6" s="25"/>
      <c r="AF6" s="25"/>
      <c r="AG6" s="25"/>
    </row>
    <row r="7" ht="22.9" customHeight="1" spans="1:33">
      <c r="A7" s="17"/>
      <c r="B7" s="17"/>
      <c r="C7" s="17"/>
      <c r="D7" s="24">
        <v>127009</v>
      </c>
      <c r="E7" s="24" t="s">
        <v>154</v>
      </c>
      <c r="F7" s="25">
        <v>19.41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>
        <v>7.77</v>
      </c>
      <c r="AC7" s="25">
        <v>11.64</v>
      </c>
      <c r="AD7" s="25"/>
      <c r="AE7" s="25"/>
      <c r="AF7" s="25"/>
      <c r="AG7" s="25"/>
    </row>
    <row r="8" ht="22.9" customHeight="1" spans="1:33">
      <c r="A8" s="27" t="s">
        <v>168</v>
      </c>
      <c r="B8" s="17"/>
      <c r="C8" s="17"/>
      <c r="D8" s="24"/>
      <c r="E8" s="30" t="s">
        <v>225</v>
      </c>
      <c r="F8" s="25">
        <v>19.41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>
        <v>7.77</v>
      </c>
      <c r="AC8" s="25">
        <v>11.64</v>
      </c>
      <c r="AD8" s="25"/>
      <c r="AE8" s="25"/>
      <c r="AF8" s="25"/>
      <c r="AG8" s="25"/>
    </row>
    <row r="9" ht="22.9" customHeight="1" spans="1:33">
      <c r="A9" s="27" t="s">
        <v>168</v>
      </c>
      <c r="B9" s="27" t="s">
        <v>169</v>
      </c>
      <c r="C9" s="17"/>
      <c r="D9" s="24"/>
      <c r="E9" s="31" t="s">
        <v>359</v>
      </c>
      <c r="F9" s="25">
        <v>19.41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>
        <v>7.77</v>
      </c>
      <c r="AC9" s="25">
        <v>11.64</v>
      </c>
      <c r="AD9" s="25"/>
      <c r="AE9" s="25"/>
      <c r="AF9" s="25"/>
      <c r="AG9" s="25"/>
    </row>
    <row r="10" ht="22.9" customHeight="1" spans="1:33">
      <c r="A10" s="27" t="s">
        <v>168</v>
      </c>
      <c r="B10" s="27" t="s">
        <v>169</v>
      </c>
      <c r="C10" s="32" t="s">
        <v>170</v>
      </c>
      <c r="D10" s="23">
        <v>127009</v>
      </c>
      <c r="E10" s="31" t="s">
        <v>361</v>
      </c>
      <c r="F10" s="25">
        <v>19.41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>
        <v>7.77</v>
      </c>
      <c r="AC10" s="25">
        <v>11.64</v>
      </c>
      <c r="AD10" s="25"/>
      <c r="AE10" s="25"/>
      <c r="AF10" s="25"/>
      <c r="AG10" s="25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8" sqref="A8"/>
    </sheetView>
  </sheetViews>
  <sheetFormatPr defaultColWidth="10" defaultRowHeight="14.4" outlineLevelRow="7" outlineLevelCol="7"/>
  <cols>
    <col min="1" max="1" width="12.8796296296296" customWidth="1"/>
    <col min="2" max="2" width="29.75" customWidth="1"/>
    <col min="3" max="3" width="20.75" customWidth="1"/>
    <col min="4" max="4" width="12.3796296296296" customWidth="1"/>
    <col min="5" max="5" width="10.3796296296296" customWidth="1"/>
    <col min="6" max="6" width="14.1296296296296" customWidth="1"/>
    <col min="7" max="8" width="13.75" customWidth="1"/>
    <col min="9" max="9" width="9.75" customWidth="1"/>
  </cols>
  <sheetData>
    <row r="1" ht="16.35" customHeight="1" spans="1:8">
      <c r="A1" s="3"/>
      <c r="G1" s="20" t="s">
        <v>389</v>
      </c>
      <c r="H1" s="20"/>
    </row>
    <row r="2" ht="33.6" customHeight="1" spans="1:8">
      <c r="A2" s="21" t="s">
        <v>21</v>
      </c>
      <c r="B2" s="21"/>
      <c r="C2" s="21"/>
      <c r="D2" s="21"/>
      <c r="E2" s="21"/>
      <c r="F2" s="21"/>
      <c r="G2" s="21"/>
      <c r="H2" s="21"/>
    </row>
    <row r="3" ht="24.2" customHeight="1" spans="1:8">
      <c r="A3" s="13" t="s">
        <v>31</v>
      </c>
      <c r="B3" s="13"/>
      <c r="C3" s="13"/>
      <c r="D3" s="13"/>
      <c r="E3" s="13"/>
      <c r="F3" s="13"/>
      <c r="G3" s="13"/>
      <c r="H3" s="11" t="s">
        <v>32</v>
      </c>
    </row>
    <row r="4" ht="23.25" customHeight="1" spans="1:8">
      <c r="A4" s="14" t="s">
        <v>390</v>
      </c>
      <c r="B4" s="14" t="s">
        <v>391</v>
      </c>
      <c r="C4" s="14" t="s">
        <v>392</v>
      </c>
      <c r="D4" s="14" t="s">
        <v>393</v>
      </c>
      <c r="E4" s="14" t="s">
        <v>394</v>
      </c>
      <c r="F4" s="14"/>
      <c r="G4" s="14"/>
      <c r="H4" s="14" t="s">
        <v>395</v>
      </c>
    </row>
    <row r="5" ht="25.9" customHeight="1" spans="1:8">
      <c r="A5" s="14"/>
      <c r="B5" s="14"/>
      <c r="C5" s="14"/>
      <c r="D5" s="14"/>
      <c r="E5" s="14" t="s">
        <v>138</v>
      </c>
      <c r="F5" s="14" t="s">
        <v>396</v>
      </c>
      <c r="G5" s="14" t="s">
        <v>397</v>
      </c>
      <c r="H5" s="14"/>
    </row>
    <row r="6" ht="22.9" customHeight="1" spans="1:8">
      <c r="A6" s="17"/>
      <c r="B6" s="17" t="s">
        <v>136</v>
      </c>
      <c r="C6" s="16"/>
      <c r="D6" s="16"/>
      <c r="E6" s="16"/>
      <c r="F6" s="16"/>
      <c r="G6" s="16"/>
      <c r="H6" s="16"/>
    </row>
    <row r="7" ht="22.9" customHeight="1" spans="1:8">
      <c r="A7" s="15">
        <v>127009</v>
      </c>
      <c r="B7" s="15" t="s">
        <v>3</v>
      </c>
      <c r="C7" s="16"/>
      <c r="D7" s="16"/>
      <c r="E7" s="16"/>
      <c r="F7" s="16"/>
      <c r="G7" s="16"/>
      <c r="H7" s="16"/>
    </row>
    <row r="8" spans="1:1">
      <c r="A8" t="s">
        <v>398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10" defaultRowHeight="14.4" outlineLevelCol="7"/>
  <cols>
    <col min="1" max="1" width="11.3796296296296" customWidth="1"/>
    <col min="2" max="2" width="24.8796296296296" customWidth="1"/>
    <col min="3" max="3" width="16.1296296296296" customWidth="1"/>
    <col min="4" max="4" width="12.8796296296296" customWidth="1"/>
    <col min="5" max="5" width="12.75" customWidth="1"/>
    <col min="6" max="6" width="13.8796296296296" customWidth="1"/>
    <col min="7" max="7" width="14.1296296296296" customWidth="1"/>
    <col min="8" max="8" width="16.25" customWidth="1"/>
    <col min="9" max="9" width="9.75" customWidth="1"/>
  </cols>
  <sheetData>
    <row r="1" ht="16.35" customHeight="1" spans="1:8">
      <c r="A1" s="3"/>
      <c r="G1" s="20" t="s">
        <v>399</v>
      </c>
      <c r="H1" s="20"/>
    </row>
    <row r="2" ht="38.85" customHeight="1" spans="1:8">
      <c r="A2" s="21" t="s">
        <v>22</v>
      </c>
      <c r="B2" s="21"/>
      <c r="C2" s="21"/>
      <c r="D2" s="21"/>
      <c r="E2" s="21"/>
      <c r="F2" s="21"/>
      <c r="G2" s="21"/>
      <c r="H2" s="21"/>
    </row>
    <row r="3" ht="24.2" customHeight="1" spans="1:8">
      <c r="A3" s="13" t="s">
        <v>400</v>
      </c>
      <c r="B3" s="13"/>
      <c r="C3" s="13"/>
      <c r="D3" s="13"/>
      <c r="E3" s="13"/>
      <c r="F3" s="13"/>
      <c r="G3" s="13"/>
      <c r="H3" s="11" t="s">
        <v>32</v>
      </c>
    </row>
    <row r="4" ht="23.25" customHeight="1" spans="1:8">
      <c r="A4" s="14" t="s">
        <v>157</v>
      </c>
      <c r="B4" s="14" t="s">
        <v>158</v>
      </c>
      <c r="C4" s="14" t="s">
        <v>136</v>
      </c>
      <c r="D4" s="14" t="s">
        <v>401</v>
      </c>
      <c r="E4" s="14"/>
      <c r="F4" s="14"/>
      <c r="G4" s="14"/>
      <c r="H4" s="14" t="s">
        <v>160</v>
      </c>
    </row>
    <row r="5" ht="19.9" customHeight="1" spans="1:8">
      <c r="A5" s="14"/>
      <c r="B5" s="14"/>
      <c r="C5" s="14"/>
      <c r="D5" s="14" t="s">
        <v>138</v>
      </c>
      <c r="E5" s="14" t="s">
        <v>222</v>
      </c>
      <c r="F5" s="14"/>
      <c r="G5" s="14" t="s">
        <v>223</v>
      </c>
      <c r="H5" s="14"/>
    </row>
    <row r="6" ht="27.6" customHeight="1" spans="1:8">
      <c r="A6" s="14"/>
      <c r="B6" s="14"/>
      <c r="C6" s="14"/>
      <c r="D6" s="14"/>
      <c r="E6" s="14" t="s">
        <v>185</v>
      </c>
      <c r="F6" s="14" t="s">
        <v>193</v>
      </c>
      <c r="G6" s="14"/>
      <c r="H6" s="14"/>
    </row>
    <row r="7" ht="22.9" customHeight="1" spans="1:8">
      <c r="A7" s="17"/>
      <c r="B7" s="22" t="s">
        <v>136</v>
      </c>
      <c r="C7" s="16">
        <v>0</v>
      </c>
      <c r="D7" s="16"/>
      <c r="E7" s="16"/>
      <c r="F7" s="16"/>
      <c r="G7" s="16"/>
      <c r="H7" s="16"/>
    </row>
    <row r="8" ht="22.9" customHeight="1" spans="1:8">
      <c r="A8" s="15"/>
      <c r="B8" s="15"/>
      <c r="C8" s="16"/>
      <c r="D8" s="16"/>
      <c r="E8" s="16"/>
      <c r="F8" s="16"/>
      <c r="G8" s="16"/>
      <c r="H8" s="16"/>
    </row>
    <row r="9" ht="22.9" customHeight="1" spans="1:8">
      <c r="A9" s="24"/>
      <c r="B9" s="24"/>
      <c r="C9" s="16"/>
      <c r="D9" s="16"/>
      <c r="E9" s="16"/>
      <c r="F9" s="16"/>
      <c r="G9" s="16"/>
      <c r="H9" s="16"/>
    </row>
    <row r="10" ht="22.9" customHeight="1" spans="1:8">
      <c r="A10" s="24"/>
      <c r="B10" s="24"/>
      <c r="C10" s="16"/>
      <c r="D10" s="16"/>
      <c r="E10" s="16"/>
      <c r="F10" s="16"/>
      <c r="G10" s="16"/>
      <c r="H10" s="16"/>
    </row>
    <row r="11" ht="22.9" customHeight="1" spans="1:8">
      <c r="A11" s="24"/>
      <c r="B11" s="24"/>
      <c r="C11" s="16"/>
      <c r="D11" s="16"/>
      <c r="E11" s="16"/>
      <c r="F11" s="16"/>
      <c r="G11" s="16"/>
      <c r="H11" s="16"/>
    </row>
    <row r="12" ht="22.9" customHeight="1" spans="1:8">
      <c r="A12" s="23"/>
      <c r="B12" s="23"/>
      <c r="C12" s="19"/>
      <c r="D12" s="19"/>
      <c r="E12" s="25"/>
      <c r="F12" s="25"/>
      <c r="G12" s="25"/>
      <c r="H12" s="25"/>
    </row>
    <row r="13" spans="1:1">
      <c r="A13" t="s">
        <v>398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0" sqref="A10"/>
    </sheetView>
  </sheetViews>
  <sheetFormatPr defaultColWidth="10" defaultRowHeight="14.4"/>
  <cols>
    <col min="1" max="1" width="4.5" customWidth="1"/>
    <col min="2" max="2" width="4.75" customWidth="1"/>
    <col min="3" max="3" width="5" customWidth="1"/>
    <col min="4" max="4" width="6.62962962962963" customWidth="1"/>
    <col min="5" max="5" width="16.3796296296296" customWidth="1"/>
    <col min="6" max="6" width="11.75" customWidth="1"/>
    <col min="7" max="20" width="7.12962962962963" customWidth="1"/>
    <col min="21" max="22" width="9.75" customWidth="1"/>
  </cols>
  <sheetData>
    <row r="1" ht="16.35" customHeight="1" spans="1:20">
      <c r="A1" s="3"/>
      <c r="S1" s="20" t="s">
        <v>402</v>
      </c>
      <c r="T1" s="20"/>
    </row>
    <row r="2" ht="47.45" customHeight="1" spans="1:17">
      <c r="A2" s="21" t="s">
        <v>23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ht="24.2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1" t="s">
        <v>32</v>
      </c>
      <c r="T3" s="11"/>
    </row>
    <row r="4" ht="27.6" customHeight="1" spans="1:20">
      <c r="A4" s="14" t="s">
        <v>156</v>
      </c>
      <c r="B4" s="14"/>
      <c r="C4" s="14"/>
      <c r="D4" s="14" t="s">
        <v>182</v>
      </c>
      <c r="E4" s="14" t="s">
        <v>183</v>
      </c>
      <c r="F4" s="14" t="s">
        <v>184</v>
      </c>
      <c r="G4" s="14" t="s">
        <v>367</v>
      </c>
      <c r="H4" s="14" t="s">
        <v>403</v>
      </c>
      <c r="I4" s="14" t="s">
        <v>404</v>
      </c>
      <c r="J4" s="14" t="s">
        <v>405</v>
      </c>
      <c r="K4" s="14" t="s">
        <v>189</v>
      </c>
      <c r="L4" s="14" t="s">
        <v>190</v>
      </c>
      <c r="M4" s="14" t="s">
        <v>191</v>
      </c>
      <c r="N4" s="14" t="s">
        <v>192</v>
      </c>
      <c r="O4" s="14" t="s">
        <v>193</v>
      </c>
      <c r="P4" s="14" t="s">
        <v>194</v>
      </c>
      <c r="Q4" s="14" t="s">
        <v>195</v>
      </c>
      <c r="R4" s="14" t="s">
        <v>196</v>
      </c>
      <c r="S4" s="14" t="s">
        <v>197</v>
      </c>
      <c r="T4" s="14" t="s">
        <v>198</v>
      </c>
    </row>
    <row r="5" ht="19.9" customHeight="1" spans="1:20">
      <c r="A5" s="14" t="s">
        <v>164</v>
      </c>
      <c r="B5" s="14" t="s">
        <v>165</v>
      </c>
      <c r="C5" s="14" t="s">
        <v>166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ht="22.9" customHeight="1" spans="1:20">
      <c r="A6" s="17"/>
      <c r="B6" s="17"/>
      <c r="C6" s="17"/>
      <c r="D6" s="17"/>
      <c r="E6" s="17" t="s">
        <v>136</v>
      </c>
      <c r="F6" s="16">
        <v>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ht="22.9" customHeight="1" spans="1:20">
      <c r="A7" s="17"/>
      <c r="B7" s="17"/>
      <c r="C7" s="17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ht="22.9" customHeight="1" spans="1:20">
      <c r="A8" s="26"/>
      <c r="B8" s="26"/>
      <c r="C8" s="26"/>
      <c r="D8" s="24"/>
      <c r="E8" s="24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ht="22.9" customHeight="1" spans="1:20">
      <c r="A9" s="27"/>
      <c r="B9" s="27"/>
      <c r="C9" s="27"/>
      <c r="D9" s="23"/>
      <c r="E9" s="28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spans="1:1">
      <c r="A10" t="s">
        <v>398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0" sqref="A10"/>
    </sheetView>
  </sheetViews>
  <sheetFormatPr defaultColWidth="10" defaultRowHeight="14.4"/>
  <cols>
    <col min="1" max="1" width="3.75" customWidth="1"/>
    <col min="2" max="3" width="3.87962962962963" customWidth="1"/>
    <col min="4" max="4" width="6.75" customWidth="1"/>
    <col min="5" max="5" width="15.8796296296296" customWidth="1"/>
    <col min="6" max="6" width="9.25" customWidth="1"/>
    <col min="7" max="20" width="7.12962962962963" customWidth="1"/>
    <col min="21" max="22" width="9.75" customWidth="1"/>
  </cols>
  <sheetData>
    <row r="1" ht="16.35" customHeight="1" spans="1:20">
      <c r="A1" s="3"/>
      <c r="S1" s="20" t="s">
        <v>406</v>
      </c>
      <c r="T1" s="20"/>
    </row>
    <row r="2" ht="47.45" customHeight="1" spans="1:20">
      <c r="A2" s="21" t="s">
        <v>24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ht="21.6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1" t="s">
        <v>32</v>
      </c>
      <c r="T3" s="11"/>
    </row>
    <row r="4" ht="29.25" customHeight="1" spans="1:20">
      <c r="A4" s="14" t="s">
        <v>156</v>
      </c>
      <c r="B4" s="14"/>
      <c r="C4" s="14"/>
      <c r="D4" s="14" t="s">
        <v>182</v>
      </c>
      <c r="E4" s="14" t="s">
        <v>183</v>
      </c>
      <c r="F4" s="14" t="s">
        <v>201</v>
      </c>
      <c r="G4" s="14" t="s">
        <v>159</v>
      </c>
      <c r="H4" s="14"/>
      <c r="I4" s="14"/>
      <c r="J4" s="14"/>
      <c r="K4" s="14" t="s">
        <v>160</v>
      </c>
      <c r="L4" s="14"/>
      <c r="M4" s="14"/>
      <c r="N4" s="14"/>
      <c r="O4" s="14"/>
      <c r="P4" s="14"/>
      <c r="Q4" s="14"/>
      <c r="R4" s="14"/>
      <c r="S4" s="14"/>
      <c r="T4" s="14"/>
    </row>
    <row r="5" ht="50.1" customHeight="1" spans="1:20">
      <c r="A5" s="14" t="s">
        <v>164</v>
      </c>
      <c r="B5" s="14" t="s">
        <v>165</v>
      </c>
      <c r="C5" s="14" t="s">
        <v>166</v>
      </c>
      <c r="D5" s="14"/>
      <c r="E5" s="14"/>
      <c r="F5" s="14"/>
      <c r="G5" s="14" t="s">
        <v>136</v>
      </c>
      <c r="H5" s="14" t="s">
        <v>185</v>
      </c>
      <c r="I5" s="14" t="s">
        <v>202</v>
      </c>
      <c r="J5" s="14" t="s">
        <v>193</v>
      </c>
      <c r="K5" s="14" t="s">
        <v>136</v>
      </c>
      <c r="L5" s="14" t="s">
        <v>204</v>
      </c>
      <c r="M5" s="14" t="s">
        <v>205</v>
      </c>
      <c r="N5" s="14" t="s">
        <v>195</v>
      </c>
      <c r="O5" s="14" t="s">
        <v>206</v>
      </c>
      <c r="P5" s="14" t="s">
        <v>207</v>
      </c>
      <c r="Q5" s="14" t="s">
        <v>208</v>
      </c>
      <c r="R5" s="14" t="s">
        <v>191</v>
      </c>
      <c r="S5" s="14" t="s">
        <v>194</v>
      </c>
      <c r="T5" s="14" t="s">
        <v>198</v>
      </c>
    </row>
    <row r="6" ht="22.9" customHeight="1" spans="1:20">
      <c r="A6" s="17"/>
      <c r="B6" s="17"/>
      <c r="C6" s="17"/>
      <c r="D6" s="17"/>
      <c r="E6" s="17" t="s">
        <v>136</v>
      </c>
      <c r="F6" s="16">
        <v>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ht="22.9" customHeight="1" spans="1:20">
      <c r="A7" s="17"/>
      <c r="B7" s="17"/>
      <c r="C7" s="17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ht="22.9" customHeight="1" spans="1:20">
      <c r="A8" s="26"/>
      <c r="B8" s="26"/>
      <c r="C8" s="26"/>
      <c r="D8" s="24"/>
      <c r="E8" s="24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ht="22.9" customHeight="1" spans="1:20">
      <c r="A9" s="27"/>
      <c r="B9" s="27"/>
      <c r="C9" s="27"/>
      <c r="D9" s="23"/>
      <c r="E9" s="28"/>
      <c r="F9" s="25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1">
      <c r="A10" t="s">
        <v>398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10" defaultRowHeight="14.4" outlineLevelCol="7"/>
  <cols>
    <col min="1" max="1" width="11.1296296296296" customWidth="1"/>
    <col min="2" max="2" width="25.3796296296296" customWidth="1"/>
    <col min="3" max="3" width="15.3796296296296" customWidth="1"/>
    <col min="4" max="4" width="12.75" customWidth="1"/>
    <col min="5" max="5" width="16.3796296296296" customWidth="1"/>
    <col min="6" max="6" width="14.1296296296296" customWidth="1"/>
    <col min="7" max="7" width="15.3796296296296" customWidth="1"/>
    <col min="8" max="8" width="17.6296296296296" customWidth="1"/>
    <col min="9" max="9" width="9.75" customWidth="1"/>
  </cols>
  <sheetData>
    <row r="1" ht="16.35" customHeight="1" spans="1:8">
      <c r="A1" s="3"/>
      <c r="H1" s="20" t="s">
        <v>407</v>
      </c>
    </row>
    <row r="2" ht="38.85" customHeight="1" spans="1:8">
      <c r="A2" s="21" t="s">
        <v>408</v>
      </c>
      <c r="B2" s="21"/>
      <c r="C2" s="21"/>
      <c r="D2" s="21"/>
      <c r="E2" s="21"/>
      <c r="F2" s="21"/>
      <c r="G2" s="21"/>
      <c r="H2" s="21"/>
    </row>
    <row r="3" ht="24.2" customHeight="1" spans="1:8">
      <c r="A3" s="13" t="s">
        <v>31</v>
      </c>
      <c r="B3" s="13"/>
      <c r="C3" s="13"/>
      <c r="D3" s="13"/>
      <c r="E3" s="13"/>
      <c r="F3" s="13"/>
      <c r="G3" s="13"/>
      <c r="H3" s="11" t="s">
        <v>32</v>
      </c>
    </row>
    <row r="4" ht="19.9" customHeight="1" spans="1:8">
      <c r="A4" s="14" t="s">
        <v>157</v>
      </c>
      <c r="B4" s="14" t="s">
        <v>158</v>
      </c>
      <c r="C4" s="14" t="s">
        <v>136</v>
      </c>
      <c r="D4" s="14" t="s">
        <v>409</v>
      </c>
      <c r="E4" s="14"/>
      <c r="F4" s="14"/>
      <c r="G4" s="14"/>
      <c r="H4" s="14" t="s">
        <v>160</v>
      </c>
    </row>
    <row r="5" ht="23.25" customHeight="1" spans="1:8">
      <c r="A5" s="14"/>
      <c r="B5" s="14"/>
      <c r="C5" s="14"/>
      <c r="D5" s="14" t="s">
        <v>138</v>
      </c>
      <c r="E5" s="14" t="s">
        <v>222</v>
      </c>
      <c r="F5" s="14"/>
      <c r="G5" s="14" t="s">
        <v>223</v>
      </c>
      <c r="H5" s="14"/>
    </row>
    <row r="6" ht="23.25" customHeight="1" spans="1:8">
      <c r="A6" s="14"/>
      <c r="B6" s="14"/>
      <c r="C6" s="14"/>
      <c r="D6" s="14"/>
      <c r="E6" s="14" t="s">
        <v>185</v>
      </c>
      <c r="F6" s="14" t="s">
        <v>193</v>
      </c>
      <c r="G6" s="14"/>
      <c r="H6" s="14"/>
    </row>
    <row r="7" ht="22.9" customHeight="1" spans="1:8">
      <c r="A7" s="17"/>
      <c r="B7" s="22" t="s">
        <v>136</v>
      </c>
      <c r="C7" s="16">
        <v>0</v>
      </c>
      <c r="D7" s="16"/>
      <c r="E7" s="16"/>
      <c r="F7" s="16"/>
      <c r="G7" s="16"/>
      <c r="H7" s="16"/>
    </row>
    <row r="8" ht="22.9" customHeight="1" spans="1:8">
      <c r="A8" s="15"/>
      <c r="B8" s="15"/>
      <c r="C8" s="16"/>
      <c r="D8" s="16"/>
      <c r="E8" s="16"/>
      <c r="F8" s="16"/>
      <c r="G8" s="16"/>
      <c r="H8" s="16"/>
    </row>
    <row r="9" ht="22.9" customHeight="1" spans="1:8">
      <c r="A9" s="24"/>
      <c r="B9" s="24"/>
      <c r="C9" s="16"/>
      <c r="D9" s="16"/>
      <c r="E9" s="16"/>
      <c r="F9" s="16"/>
      <c r="G9" s="16"/>
      <c r="H9" s="16"/>
    </row>
    <row r="10" ht="22.9" customHeight="1" spans="1:8">
      <c r="A10" s="24"/>
      <c r="B10" s="24"/>
      <c r="C10" s="16"/>
      <c r="D10" s="16"/>
      <c r="E10" s="16"/>
      <c r="F10" s="16"/>
      <c r="G10" s="16"/>
      <c r="H10" s="16"/>
    </row>
    <row r="11" ht="22.9" customHeight="1" spans="1:8">
      <c r="A11" s="24"/>
      <c r="B11" s="24"/>
      <c r="C11" s="16"/>
      <c r="D11" s="16"/>
      <c r="E11" s="16"/>
      <c r="F11" s="16"/>
      <c r="G11" s="16"/>
      <c r="H11" s="16"/>
    </row>
    <row r="12" ht="22.9" customHeight="1" spans="1:8">
      <c r="A12" s="23"/>
      <c r="B12" s="23"/>
      <c r="C12" s="19"/>
      <c r="D12" s="19"/>
      <c r="E12" s="25"/>
      <c r="F12" s="25"/>
      <c r="G12" s="25"/>
      <c r="H12" s="25"/>
    </row>
    <row r="13" spans="1:1">
      <c r="A13" t="s">
        <v>398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10" defaultRowHeight="14.4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96296296296" customWidth="1"/>
    <col min="7" max="8" width="17.6296296296296" customWidth="1"/>
    <col min="9" max="9" width="9.75" customWidth="1"/>
  </cols>
  <sheetData>
    <row r="1" ht="16.35" customHeight="1" spans="1:8">
      <c r="A1" s="3"/>
      <c r="H1" s="20" t="s">
        <v>410</v>
      </c>
    </row>
    <row r="2" ht="38.85" customHeight="1" spans="1:8">
      <c r="A2" s="21" t="s">
        <v>26</v>
      </c>
      <c r="B2" s="21"/>
      <c r="C2" s="21"/>
      <c r="D2" s="21"/>
      <c r="E2" s="21"/>
      <c r="F2" s="21"/>
      <c r="G2" s="21"/>
      <c r="H2" s="21"/>
    </row>
    <row r="3" ht="24.2" customHeight="1" spans="1:8">
      <c r="A3" s="13" t="s">
        <v>31</v>
      </c>
      <c r="B3" s="13"/>
      <c r="C3" s="13"/>
      <c r="D3" s="13"/>
      <c r="E3" s="13"/>
      <c r="F3" s="13"/>
      <c r="G3" s="13"/>
      <c r="H3" s="11" t="s">
        <v>32</v>
      </c>
    </row>
    <row r="4" ht="20.65" customHeight="1" spans="1:8">
      <c r="A4" s="14" t="s">
        <v>157</v>
      </c>
      <c r="B4" s="14" t="s">
        <v>158</v>
      </c>
      <c r="C4" s="14" t="s">
        <v>136</v>
      </c>
      <c r="D4" s="14" t="s">
        <v>411</v>
      </c>
      <c r="E4" s="14"/>
      <c r="F4" s="14"/>
      <c r="G4" s="14"/>
      <c r="H4" s="14" t="s">
        <v>160</v>
      </c>
    </row>
    <row r="5" ht="18.95" customHeight="1" spans="1:8">
      <c r="A5" s="14"/>
      <c r="B5" s="14"/>
      <c r="C5" s="14"/>
      <c r="D5" s="14" t="s">
        <v>138</v>
      </c>
      <c r="E5" s="14" t="s">
        <v>222</v>
      </c>
      <c r="F5" s="14"/>
      <c r="G5" s="14" t="s">
        <v>223</v>
      </c>
      <c r="H5" s="14"/>
    </row>
    <row r="6" ht="24.2" customHeight="1" spans="1:8">
      <c r="A6" s="14"/>
      <c r="B6" s="14"/>
      <c r="C6" s="14"/>
      <c r="D6" s="14"/>
      <c r="E6" s="14" t="s">
        <v>185</v>
      </c>
      <c r="F6" s="14" t="s">
        <v>193</v>
      </c>
      <c r="G6" s="14"/>
      <c r="H6" s="14"/>
    </row>
    <row r="7" ht="22.9" customHeight="1" spans="1:8">
      <c r="A7" s="17"/>
      <c r="B7" s="22" t="s">
        <v>136</v>
      </c>
      <c r="C7" s="16"/>
      <c r="D7" s="16"/>
      <c r="E7" s="16"/>
      <c r="F7" s="16"/>
      <c r="G7" s="16"/>
      <c r="H7" s="16"/>
    </row>
    <row r="8" ht="22.9" customHeight="1" spans="1:8">
      <c r="A8" s="15"/>
      <c r="B8" s="15"/>
      <c r="C8" s="16"/>
      <c r="D8" s="16"/>
      <c r="E8" s="16"/>
      <c r="F8" s="16"/>
      <c r="G8" s="16"/>
      <c r="H8" s="16"/>
    </row>
    <row r="9" ht="22.9" customHeight="1" spans="1:8">
      <c r="A9" s="24"/>
      <c r="B9" s="24"/>
      <c r="C9" s="16"/>
      <c r="D9" s="16"/>
      <c r="E9" s="16"/>
      <c r="F9" s="16"/>
      <c r="G9" s="16"/>
      <c r="H9" s="16"/>
    </row>
    <row r="10" ht="22.9" customHeight="1" spans="1:8">
      <c r="A10" s="24"/>
      <c r="B10" s="24"/>
      <c r="C10" s="16"/>
      <c r="D10" s="16"/>
      <c r="E10" s="16"/>
      <c r="F10" s="16"/>
      <c r="G10" s="16"/>
      <c r="H10" s="16"/>
    </row>
    <row r="11" ht="22.9" customHeight="1" spans="1:8">
      <c r="A11" s="24"/>
      <c r="B11" s="24"/>
      <c r="C11" s="16"/>
      <c r="D11" s="16"/>
      <c r="E11" s="16"/>
      <c r="F11" s="16"/>
      <c r="G11" s="16"/>
      <c r="H11" s="16"/>
    </row>
    <row r="12" ht="22.9" customHeight="1" spans="1:8">
      <c r="A12" s="23"/>
      <c r="B12" s="23"/>
      <c r="C12" s="19"/>
      <c r="D12" s="19"/>
      <c r="E12" s="25"/>
      <c r="F12" s="25"/>
      <c r="G12" s="25"/>
      <c r="H12" s="25"/>
    </row>
    <row r="13" spans="1:1">
      <c r="A13" t="s">
        <v>398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M1" sqref="M1:N1"/>
    </sheetView>
  </sheetViews>
  <sheetFormatPr defaultColWidth="10" defaultRowHeight="14.4"/>
  <cols>
    <col min="1" max="1" width="10" customWidth="1"/>
    <col min="2" max="2" width="24.3796296296296" customWidth="1"/>
    <col min="3" max="3" width="13.25" customWidth="1"/>
    <col min="4" max="4" width="8.62962962962963" customWidth="1"/>
    <col min="5" max="14" width="7.75" customWidth="1"/>
    <col min="15" max="18" width="9.75" customWidth="1"/>
  </cols>
  <sheetData>
    <row r="1" ht="16.35" customHeight="1" spans="1:14">
      <c r="A1" s="3"/>
      <c r="M1" s="20" t="s">
        <v>412</v>
      </c>
      <c r="N1" s="20"/>
    </row>
    <row r="2" ht="45.75" customHeight="1" spans="1:14">
      <c r="A2" s="21" t="s">
        <v>27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ht="18.2" customHeight="1" spans="1:14">
      <c r="A3" s="13" t="s">
        <v>372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1" t="s">
        <v>32</v>
      </c>
      <c r="N3" s="11"/>
    </row>
    <row r="4" ht="26.1" customHeight="1" spans="1:14">
      <c r="A4" s="14" t="s">
        <v>182</v>
      </c>
      <c r="B4" s="14" t="s">
        <v>413</v>
      </c>
      <c r="C4" s="14" t="s">
        <v>414</v>
      </c>
      <c r="D4" s="14"/>
      <c r="E4" s="14"/>
      <c r="F4" s="14"/>
      <c r="G4" s="14"/>
      <c r="H4" s="14"/>
      <c r="I4" s="14"/>
      <c r="J4" s="14"/>
      <c r="K4" s="14"/>
      <c r="L4" s="14"/>
      <c r="M4" s="14" t="s">
        <v>415</v>
      </c>
      <c r="N4" s="14"/>
    </row>
    <row r="5" ht="31.9" customHeight="1" spans="1:14">
      <c r="A5" s="14"/>
      <c r="B5" s="14"/>
      <c r="C5" s="14" t="s">
        <v>416</v>
      </c>
      <c r="D5" s="14" t="s">
        <v>139</v>
      </c>
      <c r="E5" s="14"/>
      <c r="F5" s="14"/>
      <c r="G5" s="14"/>
      <c r="H5" s="14"/>
      <c r="I5" s="14"/>
      <c r="J5" s="14" t="s">
        <v>417</v>
      </c>
      <c r="K5" s="14" t="s">
        <v>141</v>
      </c>
      <c r="L5" s="14" t="s">
        <v>142</v>
      </c>
      <c r="M5" s="14" t="s">
        <v>418</v>
      </c>
      <c r="N5" s="14" t="s">
        <v>419</v>
      </c>
    </row>
    <row r="6" ht="44.85" customHeight="1" spans="1:14">
      <c r="A6" s="14"/>
      <c r="B6" s="14"/>
      <c r="C6" s="14"/>
      <c r="D6" s="14" t="s">
        <v>420</v>
      </c>
      <c r="E6" s="14" t="s">
        <v>421</v>
      </c>
      <c r="F6" s="14" t="s">
        <v>422</v>
      </c>
      <c r="G6" s="14" t="s">
        <v>423</v>
      </c>
      <c r="H6" s="14" t="s">
        <v>424</v>
      </c>
      <c r="I6" s="14" t="s">
        <v>425</v>
      </c>
      <c r="J6" s="14"/>
      <c r="K6" s="14"/>
      <c r="L6" s="14"/>
      <c r="M6" s="14"/>
      <c r="N6" s="14"/>
    </row>
    <row r="7" ht="22.9" customHeight="1" spans="1:14">
      <c r="A7" s="17"/>
      <c r="B7" s="22" t="s">
        <v>136</v>
      </c>
      <c r="C7" s="16">
        <f>C8</f>
        <v>46.16</v>
      </c>
      <c r="D7" s="16">
        <f>D8</f>
        <v>46.16</v>
      </c>
      <c r="E7" s="16"/>
      <c r="F7" s="16"/>
      <c r="G7" s="16"/>
      <c r="H7" s="16"/>
      <c r="I7" s="16"/>
      <c r="J7" s="16"/>
      <c r="K7" s="16"/>
      <c r="L7" s="16"/>
      <c r="M7" s="16">
        <f>M8</f>
        <v>46.16</v>
      </c>
      <c r="N7" s="17"/>
    </row>
    <row r="8" ht="22.9" customHeight="1" spans="1:14">
      <c r="A8" s="15">
        <v>127009</v>
      </c>
      <c r="B8" s="15" t="s">
        <v>377</v>
      </c>
      <c r="C8" s="16">
        <f>SUM(C9:C11)</f>
        <v>46.16</v>
      </c>
      <c r="D8" s="16">
        <f>SUM(D9:D11)</f>
        <v>46.16</v>
      </c>
      <c r="E8" s="16"/>
      <c r="F8" s="16"/>
      <c r="G8" s="16"/>
      <c r="H8" s="16"/>
      <c r="I8" s="16"/>
      <c r="J8" s="16"/>
      <c r="K8" s="16"/>
      <c r="L8" s="16"/>
      <c r="M8" s="16">
        <f>SUM(M9:M11)</f>
        <v>46.16</v>
      </c>
      <c r="N8" s="17"/>
    </row>
    <row r="9" ht="22.9" customHeight="1" spans="1:14">
      <c r="A9" s="15">
        <v>127009</v>
      </c>
      <c r="B9" s="23" t="s">
        <v>426</v>
      </c>
      <c r="C9" s="19">
        <v>30.92</v>
      </c>
      <c r="D9" s="19">
        <v>30.92</v>
      </c>
      <c r="E9" s="19"/>
      <c r="F9" s="19"/>
      <c r="G9" s="19"/>
      <c r="H9" s="19"/>
      <c r="I9" s="19"/>
      <c r="J9" s="19"/>
      <c r="K9" s="19"/>
      <c r="L9" s="19"/>
      <c r="M9" s="19">
        <v>30.92</v>
      </c>
      <c r="N9" s="18"/>
    </row>
    <row r="10" ht="22.9" customHeight="1" spans="1:14">
      <c r="A10" s="15">
        <v>127009</v>
      </c>
      <c r="B10" s="23" t="s">
        <v>427</v>
      </c>
      <c r="C10" s="19">
        <v>1.09</v>
      </c>
      <c r="D10" s="19">
        <v>1.09</v>
      </c>
      <c r="E10" s="19"/>
      <c r="F10" s="19"/>
      <c r="G10" s="19"/>
      <c r="H10" s="19"/>
      <c r="I10" s="19"/>
      <c r="J10" s="19"/>
      <c r="K10" s="19"/>
      <c r="L10" s="19"/>
      <c r="M10" s="19">
        <f t="shared" ref="M10" si="0">C10</f>
        <v>1.09</v>
      </c>
      <c r="N10" s="18"/>
    </row>
    <row r="11" ht="22.9" customHeight="1" spans="1:14">
      <c r="A11" s="15">
        <v>127009</v>
      </c>
      <c r="B11" s="23" t="s">
        <v>428</v>
      </c>
      <c r="C11" s="19">
        <v>14.15</v>
      </c>
      <c r="D11" s="19">
        <v>14.15</v>
      </c>
      <c r="E11" s="19"/>
      <c r="F11" s="19"/>
      <c r="G11" s="19"/>
      <c r="H11" s="19"/>
      <c r="I11" s="19"/>
      <c r="J11" s="19"/>
      <c r="K11" s="19"/>
      <c r="L11" s="19"/>
      <c r="M11" s="19">
        <v>14.15</v>
      </c>
      <c r="N11" s="18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A3" sqref="A3:K3"/>
    </sheetView>
  </sheetViews>
  <sheetFormatPr defaultColWidth="10" defaultRowHeight="14.4"/>
  <cols>
    <col min="1" max="1" width="6.75" customWidth="1"/>
    <col min="2" max="2" width="15.1296296296296" customWidth="1"/>
    <col min="3" max="3" width="8.5" customWidth="1"/>
    <col min="4" max="4" width="12.25" customWidth="1"/>
    <col min="5" max="5" width="8.37962962962963" customWidth="1"/>
    <col min="6" max="6" width="8.5" customWidth="1"/>
    <col min="7" max="7" width="12" customWidth="1"/>
    <col min="8" max="8" width="21.6296296296296" customWidth="1"/>
    <col min="9" max="9" width="11.1296296296296" customWidth="1"/>
    <col min="10" max="10" width="11.5" customWidth="1"/>
    <col min="11" max="11" width="9.25" customWidth="1"/>
    <col min="12" max="12" width="9.75" customWidth="1"/>
    <col min="13" max="13" width="15.25" customWidth="1"/>
    <col min="14" max="18" width="9.75" customWidth="1"/>
  </cols>
  <sheetData>
    <row r="1" ht="16.35" customHeight="1" spans="1:1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0" t="s">
        <v>429</v>
      </c>
    </row>
    <row r="2" ht="37.9" customHeight="1" spans="1:13">
      <c r="A2" s="3"/>
      <c r="B2" s="3"/>
      <c r="C2" s="12" t="s">
        <v>430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6" customHeight="1" spans="1:13">
      <c r="A3" s="13" t="s">
        <v>431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1" t="s">
        <v>32</v>
      </c>
      <c r="M3" s="11"/>
    </row>
    <row r="4" ht="33.6" customHeight="1" spans="1:13">
      <c r="A4" s="14" t="s">
        <v>182</v>
      </c>
      <c r="B4" s="14" t="s">
        <v>432</v>
      </c>
      <c r="C4" s="14" t="s">
        <v>433</v>
      </c>
      <c r="D4" s="14" t="s">
        <v>434</v>
      </c>
      <c r="E4" s="14" t="s">
        <v>435</v>
      </c>
      <c r="F4" s="14"/>
      <c r="G4" s="14"/>
      <c r="H4" s="14"/>
      <c r="I4" s="14"/>
      <c r="J4" s="14"/>
      <c r="K4" s="14"/>
      <c r="L4" s="14"/>
      <c r="M4" s="14"/>
    </row>
    <row r="5" ht="36.2" customHeight="1" spans="1:13">
      <c r="A5" s="14"/>
      <c r="B5" s="14"/>
      <c r="C5" s="14"/>
      <c r="D5" s="14"/>
      <c r="E5" s="14" t="s">
        <v>436</v>
      </c>
      <c r="F5" s="14" t="s">
        <v>437</v>
      </c>
      <c r="G5" s="14" t="s">
        <v>438</v>
      </c>
      <c r="H5" s="14" t="s">
        <v>439</v>
      </c>
      <c r="I5" s="14" t="s">
        <v>440</v>
      </c>
      <c r="J5" s="14" t="s">
        <v>441</v>
      </c>
      <c r="K5" s="14" t="s">
        <v>442</v>
      </c>
      <c r="L5" s="14" t="s">
        <v>443</v>
      </c>
      <c r="M5" s="14" t="s">
        <v>444</v>
      </c>
    </row>
    <row r="6" ht="28.5" customHeight="1" spans="1:13">
      <c r="A6" s="15">
        <v>127009</v>
      </c>
      <c r="B6" s="15" t="s">
        <v>154</v>
      </c>
      <c r="C6" s="16">
        <f>SUM(C7:C18)</f>
        <v>46.16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ht="43.15" customHeight="1" spans="1:13">
      <c r="A7" s="18">
        <v>127009</v>
      </c>
      <c r="B7" s="18" t="s">
        <v>445</v>
      </c>
      <c r="C7" s="19">
        <v>30.92</v>
      </c>
      <c r="D7" s="18" t="s">
        <v>446</v>
      </c>
      <c r="E7" s="17" t="s">
        <v>447</v>
      </c>
      <c r="F7" s="18" t="s">
        <v>448</v>
      </c>
      <c r="G7" s="18" t="s">
        <v>449</v>
      </c>
      <c r="H7" s="18" t="s">
        <v>450</v>
      </c>
      <c r="I7" s="18"/>
      <c r="J7" s="18"/>
      <c r="K7" s="18" t="s">
        <v>451</v>
      </c>
      <c r="L7" s="18" t="s">
        <v>452</v>
      </c>
      <c r="M7" s="18"/>
    </row>
    <row r="8" ht="43.15" customHeight="1" spans="1:13">
      <c r="A8" s="18"/>
      <c r="B8" s="18"/>
      <c r="C8" s="19"/>
      <c r="D8" s="18"/>
      <c r="E8" s="17" t="s">
        <v>453</v>
      </c>
      <c r="F8" s="18" t="s">
        <v>454</v>
      </c>
      <c r="G8" s="18" t="s">
        <v>455</v>
      </c>
      <c r="H8" s="18" t="s">
        <v>456</v>
      </c>
      <c r="I8" s="18"/>
      <c r="J8" s="18"/>
      <c r="K8" s="18" t="s">
        <v>457</v>
      </c>
      <c r="L8" s="18" t="s">
        <v>458</v>
      </c>
      <c r="M8" s="18"/>
    </row>
    <row r="9" ht="43.15" customHeight="1" spans="1:13">
      <c r="A9" s="18"/>
      <c r="B9" s="18"/>
      <c r="C9" s="19"/>
      <c r="D9" s="18"/>
      <c r="E9" s="17" t="s">
        <v>459</v>
      </c>
      <c r="F9" s="18" t="s">
        <v>460</v>
      </c>
      <c r="G9" s="18" t="s">
        <v>461</v>
      </c>
      <c r="H9" s="18" t="s">
        <v>450</v>
      </c>
      <c r="I9" s="18"/>
      <c r="J9" s="18"/>
      <c r="K9" s="18" t="s">
        <v>451</v>
      </c>
      <c r="L9" s="18" t="s">
        <v>458</v>
      </c>
      <c r="M9" s="18"/>
    </row>
    <row r="10" ht="43.15" customHeight="1" spans="1:13">
      <c r="A10" s="18"/>
      <c r="B10" s="18"/>
      <c r="C10" s="19"/>
      <c r="D10" s="18"/>
      <c r="E10" s="17" t="s">
        <v>462</v>
      </c>
      <c r="F10" s="18" t="s">
        <v>463</v>
      </c>
      <c r="G10" s="18" t="s">
        <v>464</v>
      </c>
      <c r="H10" s="18" t="s">
        <v>465</v>
      </c>
      <c r="I10" s="18"/>
      <c r="J10" s="18"/>
      <c r="K10" s="18" t="s">
        <v>451</v>
      </c>
      <c r="L10" s="18" t="s">
        <v>452</v>
      </c>
      <c r="M10" s="18"/>
    </row>
    <row r="11" ht="43.15" customHeight="1" spans="1:13">
      <c r="A11" s="18">
        <v>127009</v>
      </c>
      <c r="B11" s="18" t="s">
        <v>466</v>
      </c>
      <c r="C11" s="19">
        <v>1.09</v>
      </c>
      <c r="D11" s="18" t="s">
        <v>467</v>
      </c>
      <c r="E11" s="17" t="s">
        <v>462</v>
      </c>
      <c r="F11" s="18" t="s">
        <v>463</v>
      </c>
      <c r="G11" s="18" t="s">
        <v>468</v>
      </c>
      <c r="H11" s="18" t="s">
        <v>469</v>
      </c>
      <c r="I11" s="18"/>
      <c r="J11" s="18"/>
      <c r="K11" s="18" t="s">
        <v>451</v>
      </c>
      <c r="L11" s="18" t="s">
        <v>452</v>
      </c>
      <c r="M11" s="18"/>
    </row>
    <row r="12" ht="43.15" customHeight="1" spans="1:13">
      <c r="A12" s="18"/>
      <c r="B12" s="18"/>
      <c r="C12" s="19"/>
      <c r="D12" s="18"/>
      <c r="E12" s="17" t="s">
        <v>459</v>
      </c>
      <c r="F12" s="18" t="s">
        <v>460</v>
      </c>
      <c r="G12" s="18" t="s">
        <v>470</v>
      </c>
      <c r="H12" s="18" t="s">
        <v>469</v>
      </c>
      <c r="I12" s="18"/>
      <c r="J12" s="18"/>
      <c r="K12" s="18" t="s">
        <v>451</v>
      </c>
      <c r="L12" s="18" t="s">
        <v>452</v>
      </c>
      <c r="M12" s="18"/>
    </row>
    <row r="13" ht="43.15" customHeight="1" spans="1:13">
      <c r="A13" s="18"/>
      <c r="B13" s="18"/>
      <c r="C13" s="19"/>
      <c r="D13" s="18"/>
      <c r="E13" s="17" t="s">
        <v>453</v>
      </c>
      <c r="F13" s="18" t="s">
        <v>471</v>
      </c>
      <c r="G13" s="18" t="s">
        <v>472</v>
      </c>
      <c r="H13" s="18" t="s">
        <v>465</v>
      </c>
      <c r="I13" s="18"/>
      <c r="J13" s="18"/>
      <c r="K13" s="18" t="s">
        <v>451</v>
      </c>
      <c r="L13" s="18" t="s">
        <v>452</v>
      </c>
      <c r="M13" s="18"/>
    </row>
    <row r="14" ht="43.15" customHeight="1" spans="1:13">
      <c r="A14" s="18"/>
      <c r="B14" s="18"/>
      <c r="C14" s="19"/>
      <c r="D14" s="18"/>
      <c r="E14" s="17" t="s">
        <v>447</v>
      </c>
      <c r="F14" s="18" t="s">
        <v>448</v>
      </c>
      <c r="G14" s="18" t="s">
        <v>449</v>
      </c>
      <c r="H14" s="18" t="s">
        <v>473</v>
      </c>
      <c r="I14" s="18"/>
      <c r="J14" s="18"/>
      <c r="K14" s="18" t="s">
        <v>451</v>
      </c>
      <c r="L14" s="18" t="s">
        <v>452</v>
      </c>
      <c r="M14" s="18"/>
    </row>
    <row r="15" ht="43.15" customHeight="1" spans="1:13">
      <c r="A15" s="18">
        <v>127009</v>
      </c>
      <c r="B15" s="18" t="s">
        <v>474</v>
      </c>
      <c r="C15" s="19">
        <v>14.15</v>
      </c>
      <c r="D15" s="18" t="s">
        <v>475</v>
      </c>
      <c r="E15" s="17" t="s">
        <v>462</v>
      </c>
      <c r="F15" s="18" t="s">
        <v>463</v>
      </c>
      <c r="G15" s="18" t="s">
        <v>476</v>
      </c>
      <c r="H15" s="18" t="s">
        <v>469</v>
      </c>
      <c r="I15" s="18"/>
      <c r="J15" s="18"/>
      <c r="K15" s="18" t="s">
        <v>451</v>
      </c>
      <c r="L15" s="18" t="s">
        <v>452</v>
      </c>
      <c r="M15" s="18"/>
    </row>
    <row r="16" ht="43.15" customHeight="1" spans="1:13">
      <c r="A16" s="18"/>
      <c r="B16" s="18"/>
      <c r="C16" s="19"/>
      <c r="D16" s="18"/>
      <c r="E16" s="17" t="s">
        <v>453</v>
      </c>
      <c r="F16" s="18" t="s">
        <v>454</v>
      </c>
      <c r="G16" s="18" t="s">
        <v>477</v>
      </c>
      <c r="H16" s="18" t="s">
        <v>456</v>
      </c>
      <c r="I16" s="18"/>
      <c r="J16" s="18"/>
      <c r="K16" s="18" t="s">
        <v>457</v>
      </c>
      <c r="L16" s="18" t="s">
        <v>478</v>
      </c>
      <c r="M16" s="18"/>
    </row>
    <row r="17" ht="43.15" customHeight="1" spans="1:13">
      <c r="A17" s="18"/>
      <c r="B17" s="18"/>
      <c r="C17" s="19"/>
      <c r="D17" s="18"/>
      <c r="E17" s="17" t="s">
        <v>447</v>
      </c>
      <c r="F17" s="18" t="s">
        <v>448</v>
      </c>
      <c r="G17" s="18" t="s">
        <v>449</v>
      </c>
      <c r="H17" s="18" t="s">
        <v>469</v>
      </c>
      <c r="I17" s="18"/>
      <c r="J17" s="18"/>
      <c r="K17" s="18" t="s">
        <v>451</v>
      </c>
      <c r="L17" s="18" t="s">
        <v>452</v>
      </c>
      <c r="M17" s="18"/>
    </row>
    <row r="18" ht="43.15" customHeight="1" spans="1:13">
      <c r="A18" s="18"/>
      <c r="B18" s="18"/>
      <c r="C18" s="19"/>
      <c r="D18" s="18"/>
      <c r="E18" s="17" t="s">
        <v>459</v>
      </c>
      <c r="F18" s="18" t="s">
        <v>460</v>
      </c>
      <c r="G18" s="18" t="s">
        <v>461</v>
      </c>
      <c r="H18" s="18" t="s">
        <v>450</v>
      </c>
      <c r="I18" s="18"/>
      <c r="J18" s="18"/>
      <c r="K18" s="18" t="s">
        <v>451</v>
      </c>
      <c r="L18" s="18" t="s">
        <v>458</v>
      </c>
      <c r="M18" s="18"/>
    </row>
  </sheetData>
  <mergeCells count="20">
    <mergeCell ref="C2:M2"/>
    <mergeCell ref="A3:K3"/>
    <mergeCell ref="L3:M3"/>
    <mergeCell ref="E4:M4"/>
    <mergeCell ref="A4:A5"/>
    <mergeCell ref="A7:A10"/>
    <mergeCell ref="A11:A14"/>
    <mergeCell ref="A15:A18"/>
    <mergeCell ref="B4:B5"/>
    <mergeCell ref="B7:B10"/>
    <mergeCell ref="B11:B14"/>
    <mergeCell ref="B15:B18"/>
    <mergeCell ref="C4:C5"/>
    <mergeCell ref="C7:C10"/>
    <mergeCell ref="C11:C14"/>
    <mergeCell ref="C15:C18"/>
    <mergeCell ref="D4:D5"/>
    <mergeCell ref="D7:D10"/>
    <mergeCell ref="D11:D14"/>
    <mergeCell ref="D15:D18"/>
  </mergeCells>
  <printOptions horizontalCentered="1"/>
  <pageMargins left="0.0777777777777778" right="0.0777777777777778" top="0.0777777777777778" bottom="0.077777777777777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tabSelected="1" workbookViewId="0">
      <selection activeCell="C6" sqref="C6:C7"/>
    </sheetView>
  </sheetViews>
  <sheetFormatPr defaultColWidth="10" defaultRowHeight="14.4"/>
  <cols>
    <col min="1" max="1" width="12.8796296296296" customWidth="1"/>
    <col min="2" max="2" width="25.5" customWidth="1"/>
    <col min="3" max="3" width="9.75" customWidth="1"/>
    <col min="4" max="4" width="12.8796296296296" customWidth="1"/>
    <col min="5" max="6" width="9.75" customWidth="1"/>
    <col min="7" max="7" width="9.37962962962963" customWidth="1"/>
    <col min="8" max="8" width="8.87962962962963" customWidth="1"/>
    <col min="9" max="9" width="9.75" customWidth="1"/>
    <col min="10" max="10" width="50.3796296296296" customWidth="1"/>
    <col min="11" max="11" width="9.75" customWidth="1"/>
    <col min="12" max="12" width="16.1296296296296" customWidth="1"/>
    <col min="13" max="13" width="16.8796296296296" customWidth="1"/>
    <col min="14" max="15" width="9.75" customWidth="1"/>
    <col min="16" max="16" width="15.8796296296296" customWidth="1"/>
    <col min="17" max="17" width="20.3796296296296" customWidth="1"/>
    <col min="18" max="18" width="16.75" customWidth="1"/>
    <col min="19" max="19" width="15.75" customWidth="1"/>
    <col min="20" max="20" width="9.75" customWidth="1"/>
  </cols>
  <sheetData>
    <row r="1" spans="19:19">
      <c r="S1" t="s">
        <v>479</v>
      </c>
    </row>
    <row r="2" ht="42.2" customHeight="1" spans="1:19">
      <c r="A2" s="1" t="s">
        <v>480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23.25" customHeight="1" spans="1:19">
      <c r="A3" s="2" t="s">
        <v>431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16.35" customHeight="1" spans="1:19">
      <c r="A4" s="3"/>
      <c r="B4" s="3"/>
      <c r="C4" s="3"/>
      <c r="D4" s="3"/>
      <c r="E4" s="3"/>
      <c r="F4" s="3"/>
      <c r="G4" s="3"/>
      <c r="H4" s="3"/>
      <c r="I4" s="3"/>
      <c r="J4" s="3"/>
      <c r="Q4" s="11" t="s">
        <v>32</v>
      </c>
      <c r="R4" s="11"/>
      <c r="S4" s="11"/>
    </row>
    <row r="5" ht="29.25" customHeight="1" spans="1:19">
      <c r="A5" s="4" t="s">
        <v>390</v>
      </c>
      <c r="B5" s="4" t="s">
        <v>391</v>
      </c>
      <c r="C5" s="4" t="s">
        <v>481</v>
      </c>
      <c r="D5" s="4"/>
      <c r="E5" s="4"/>
      <c r="F5" s="4"/>
      <c r="G5" s="4"/>
      <c r="H5" s="4"/>
      <c r="I5" s="4"/>
      <c r="J5" s="4" t="s">
        <v>482</v>
      </c>
      <c r="K5" s="7" t="s">
        <v>483</v>
      </c>
      <c r="L5" s="7"/>
      <c r="M5" s="7"/>
      <c r="N5" s="7"/>
      <c r="O5" s="7"/>
      <c r="P5" s="7"/>
      <c r="Q5" s="7"/>
      <c r="R5" s="7"/>
      <c r="S5" s="7"/>
    </row>
    <row r="6" ht="32.85" customHeight="1" spans="1:19">
      <c r="A6" s="4"/>
      <c r="B6" s="4"/>
      <c r="C6" s="4" t="s">
        <v>433</v>
      </c>
      <c r="D6" s="4" t="s">
        <v>484</v>
      </c>
      <c r="E6" s="4"/>
      <c r="F6" s="4"/>
      <c r="G6" s="4"/>
      <c r="H6" s="4" t="s">
        <v>485</v>
      </c>
      <c r="I6" s="4"/>
      <c r="J6" s="4"/>
      <c r="K6" s="7"/>
      <c r="L6" s="7"/>
      <c r="M6" s="7"/>
      <c r="N6" s="7"/>
      <c r="O6" s="7"/>
      <c r="P6" s="7"/>
      <c r="Q6" s="7"/>
      <c r="R6" s="7"/>
      <c r="S6" s="7"/>
    </row>
    <row r="7" ht="38.85" customHeight="1" spans="1:19">
      <c r="A7" s="4"/>
      <c r="B7" s="4"/>
      <c r="C7" s="4"/>
      <c r="D7" s="4" t="s">
        <v>139</v>
      </c>
      <c r="E7" s="4" t="s">
        <v>486</v>
      </c>
      <c r="F7" s="4" t="s">
        <v>143</v>
      </c>
      <c r="G7" s="4" t="s">
        <v>487</v>
      </c>
      <c r="H7" s="4" t="s">
        <v>159</v>
      </c>
      <c r="I7" s="4" t="s">
        <v>160</v>
      </c>
      <c r="J7" s="4"/>
      <c r="K7" s="4" t="s">
        <v>436</v>
      </c>
      <c r="L7" s="4" t="s">
        <v>437</v>
      </c>
      <c r="M7" s="4" t="s">
        <v>438</v>
      </c>
      <c r="N7" s="4" t="s">
        <v>443</v>
      </c>
      <c r="O7" s="4" t="s">
        <v>439</v>
      </c>
      <c r="P7" s="4" t="s">
        <v>488</v>
      </c>
      <c r="Q7" s="4" t="s">
        <v>489</v>
      </c>
      <c r="R7" s="4" t="s">
        <v>490</v>
      </c>
      <c r="S7" s="4" t="s">
        <v>444</v>
      </c>
    </row>
    <row r="8" ht="19.5" customHeight="1" spans="1:19">
      <c r="A8" s="5">
        <v>127009</v>
      </c>
      <c r="B8" s="5" t="s">
        <v>3</v>
      </c>
      <c r="C8" s="6">
        <v>939.92</v>
      </c>
      <c r="D8" s="6">
        <v>939.92</v>
      </c>
      <c r="E8" s="6"/>
      <c r="F8" s="6"/>
      <c r="G8" s="6"/>
      <c r="H8" s="6">
        <v>893.76</v>
      </c>
      <c r="I8" s="6">
        <v>46.164</v>
      </c>
      <c r="J8" s="5" t="s">
        <v>491</v>
      </c>
      <c r="K8" s="8" t="s">
        <v>453</v>
      </c>
      <c r="L8" s="8" t="s">
        <v>492</v>
      </c>
      <c r="M8" s="9" t="s">
        <v>493</v>
      </c>
      <c r="N8" s="9"/>
      <c r="O8" s="9" t="s">
        <v>494</v>
      </c>
      <c r="P8" s="9"/>
      <c r="Q8" s="9" t="s">
        <v>495</v>
      </c>
      <c r="R8" s="9" t="s">
        <v>458</v>
      </c>
      <c r="S8" s="9"/>
    </row>
    <row r="9" ht="19.5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8"/>
      <c r="L9" s="8" t="s">
        <v>496</v>
      </c>
      <c r="M9" s="9" t="s">
        <v>497</v>
      </c>
      <c r="N9" s="9"/>
      <c r="O9" s="10">
        <v>1</v>
      </c>
      <c r="P9" s="9"/>
      <c r="Q9" s="9" t="s">
        <v>498</v>
      </c>
      <c r="R9" s="9" t="s">
        <v>458</v>
      </c>
      <c r="S9" s="9"/>
    </row>
    <row r="10" ht="19.5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8"/>
      <c r="L10" s="8" t="s">
        <v>499</v>
      </c>
      <c r="M10" s="9" t="s">
        <v>500</v>
      </c>
      <c r="N10" s="9"/>
      <c r="O10" s="9" t="s">
        <v>456</v>
      </c>
      <c r="P10" s="9"/>
      <c r="Q10" s="9" t="s">
        <v>457</v>
      </c>
      <c r="R10" s="9" t="s">
        <v>458</v>
      </c>
      <c r="S10" s="9"/>
    </row>
    <row r="11" ht="19.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/>
      <c r="L11" s="8" t="s">
        <v>447</v>
      </c>
      <c r="M11" s="9" t="s">
        <v>501</v>
      </c>
      <c r="N11" s="9"/>
      <c r="O11" s="9" t="s">
        <v>502</v>
      </c>
      <c r="P11" s="9"/>
      <c r="Q11" s="9" t="s">
        <v>502</v>
      </c>
      <c r="R11" s="9" t="s">
        <v>478</v>
      </c>
      <c r="S11" s="9"/>
    </row>
    <row r="12" ht="19.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 t="s">
        <v>503</v>
      </c>
      <c r="L12" s="8" t="s">
        <v>504</v>
      </c>
      <c r="M12" s="9" t="s">
        <v>505</v>
      </c>
      <c r="N12" s="9"/>
      <c r="O12" s="9" t="s">
        <v>502</v>
      </c>
      <c r="P12" s="9"/>
      <c r="Q12" s="9" t="s">
        <v>502</v>
      </c>
      <c r="R12" s="9" t="s">
        <v>478</v>
      </c>
      <c r="S12" s="9"/>
    </row>
    <row r="13" ht="19.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460</v>
      </c>
      <c r="M13" s="9" t="s">
        <v>506</v>
      </c>
      <c r="N13" s="9"/>
      <c r="O13" s="9" t="s">
        <v>507</v>
      </c>
      <c r="P13" s="9"/>
      <c r="Q13" s="9" t="s">
        <v>507</v>
      </c>
      <c r="R13" s="9" t="s">
        <v>478</v>
      </c>
      <c r="S13" s="9"/>
    </row>
    <row r="14" ht="19.5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/>
      <c r="L14" s="8" t="s">
        <v>508</v>
      </c>
      <c r="M14" s="9" t="s">
        <v>509</v>
      </c>
      <c r="N14" s="9"/>
      <c r="O14" s="9" t="s">
        <v>473</v>
      </c>
      <c r="P14" s="9"/>
      <c r="Q14" s="9" t="s">
        <v>498</v>
      </c>
      <c r="R14" s="9" t="s">
        <v>458</v>
      </c>
      <c r="S14" s="9"/>
    </row>
    <row r="15" ht="19.5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510</v>
      </c>
      <c r="M15" s="9" t="s">
        <v>511</v>
      </c>
      <c r="N15" s="9"/>
      <c r="O15" s="9" t="s">
        <v>450</v>
      </c>
      <c r="P15" s="9"/>
      <c r="Q15" s="9" t="s">
        <v>498</v>
      </c>
      <c r="R15" s="9" t="s">
        <v>458</v>
      </c>
      <c r="S15" s="9"/>
    </row>
    <row r="16" ht="19.5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 t="s">
        <v>462</v>
      </c>
      <c r="L16" s="8" t="s">
        <v>463</v>
      </c>
      <c r="M16" s="9" t="s">
        <v>512</v>
      </c>
      <c r="N16" s="9"/>
      <c r="O16" s="9" t="s">
        <v>465</v>
      </c>
      <c r="P16" s="9"/>
      <c r="Q16" s="9" t="s">
        <v>498</v>
      </c>
      <c r="R16" s="9" t="s">
        <v>458</v>
      </c>
      <c r="S16" s="9"/>
    </row>
  </sheetData>
  <mergeCells count="23">
    <mergeCell ref="A2:S2"/>
    <mergeCell ref="A3:S3"/>
    <mergeCell ref="Q4:S4"/>
    <mergeCell ref="C5:I5"/>
    <mergeCell ref="D6:G6"/>
    <mergeCell ref="H6:I6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ageMargins left="0.75" right="0.75" top="0.269444444444444" bottom="0.269444444444444" header="0" footer="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8部门一般公共预算基本支出表（纵向）</vt:lpstr>
      <vt:lpstr>9部门一般公共预算基本支出表（横向）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 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栋栋宏</cp:lastModifiedBy>
  <dcterms:created xsi:type="dcterms:W3CDTF">2023-05-30T17:10:00Z</dcterms:created>
  <dcterms:modified xsi:type="dcterms:W3CDTF">2023-10-06T06:00:47Z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E6167A334147433387103A55B9A17C8F_13</vt:lpwstr>
  </property>
  <property fmtid="{D5CDD505-2E9C-101B-9397-08002B2CF9AE}" pid="3" name="KSOProductBuildVer">
    <vt:lpwstr>2052-12.1.0.15374</vt:lpwstr>
  </property>
</Properties>
</file>